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9425" windowHeight="11025" tabRatio="957" firstSheet="3" activeTab="3"/>
  </bookViews>
  <sheets>
    <sheet name="填表說明" sheetId="14" state="hidden" r:id="rId1"/>
    <sheet name="封面" sheetId="25" state="hidden" r:id="rId2"/>
    <sheet name="目錄" sheetId="26" state="hidden" r:id="rId3"/>
    <sheet name="參考附表1" sheetId="27" r:id="rId4"/>
    <sheet name="參考附表2" sheetId="28" r:id="rId5"/>
    <sheet name="參考附表3" sheetId="29" r:id="rId6"/>
    <sheet name="參考附表4" sheetId="31" r:id="rId7"/>
    <sheet name="參考附表５" sheetId="32" r:id="rId8"/>
    <sheet name="參考附表6" sheetId="10" r:id="rId9"/>
    <sheet name="參考附表7" sheetId="11" r:id="rId10"/>
    <sheet name="參考附表8" sheetId="15" r:id="rId11"/>
    <sheet name="參考附表9" sheetId="16" r:id="rId12"/>
    <sheet name="參考附表10" sheetId="30" r:id="rId13"/>
    <sheet name="參考附表11" sheetId="1" r:id="rId14"/>
    <sheet name="參考附表12" sheetId="17" r:id="rId15"/>
    <sheet name="參考附表13" sheetId="19" r:id="rId16"/>
    <sheet name="參考附表14" sheetId="18" r:id="rId17"/>
    <sheet name="參考附表15" sheetId="20" r:id="rId18"/>
    <sheet name="參考附表16" sheetId="24" r:id="rId19"/>
    <sheet name="參考附表17" sheetId="21" r:id="rId20"/>
    <sheet name="參考附表18" sheetId="22" r:id="rId21"/>
    <sheet name="參考附表19" sheetId="23" r:id="rId22"/>
  </sheets>
  <definedNames>
    <definedName name="_xlnm.Print_Area" localSheetId="3">參考附表1!$A$1:$H$34</definedName>
    <definedName name="_xlnm.Print_Area" localSheetId="0">填表說明!$A$1:$H$17</definedName>
    <definedName name="_xlnm.Print_Titles" localSheetId="3">參考附表1!$1:$2</definedName>
    <definedName name="_xlnm.Print_Titles" localSheetId="12">參考附表10!$1:$3</definedName>
    <definedName name="_xlnm.Print_Titles" localSheetId="13">參考附表11!$3:$3</definedName>
    <definedName name="_xlnm.Print_Titles" localSheetId="14">參考附表12!$3:$3</definedName>
    <definedName name="_xlnm.Print_Titles" localSheetId="15">參考附表13!$3:$4</definedName>
    <definedName name="_xlnm.Print_Titles" localSheetId="16">參考附表14!$3:$3</definedName>
    <definedName name="_xlnm.Print_Titles" localSheetId="17">參考附表15!$3:$3</definedName>
    <definedName name="_xlnm.Print_Titles" localSheetId="18">參考附表16!$3:$4</definedName>
    <definedName name="_xlnm.Print_Titles" localSheetId="19">參考附表17!$3:$3</definedName>
    <definedName name="_xlnm.Print_Titles" localSheetId="20">參考附表18!$3:$3</definedName>
    <definedName name="_xlnm.Print_Titles" localSheetId="21">參考附表19!$3:$3</definedName>
    <definedName name="_xlnm.Print_Titles" localSheetId="4">參考附表2!$1:$2</definedName>
    <definedName name="_xlnm.Print_Titles" localSheetId="5">參考附表3!$1:$2</definedName>
    <definedName name="_xlnm.Print_Titles" localSheetId="6">參考附表4!$1:$2</definedName>
    <definedName name="_xlnm.Print_Titles" localSheetId="7">參考附表５!$1:$2</definedName>
    <definedName name="_xlnm.Print_Titles" localSheetId="8">參考附表6!$1:$4</definedName>
    <definedName name="_xlnm.Print_Titles" localSheetId="9">參考附表7!$1:$3</definedName>
    <definedName name="_xlnm.Print_Titles" localSheetId="10">參考附表8!$1:$4</definedName>
  </definedNames>
  <calcPr calcId="162913"/>
</workbook>
</file>

<file path=xl/calcChain.xml><?xml version="1.0" encoding="utf-8"?>
<calcChain xmlns="http://schemas.openxmlformats.org/spreadsheetml/2006/main">
  <c r="G25" i="16" l="1"/>
  <c r="E25" i="16"/>
  <c r="J6" i="29" l="1"/>
  <c r="G5" i="31"/>
  <c r="L8" i="29" l="1"/>
  <c r="L7" i="29"/>
  <c r="L6" i="29"/>
  <c r="J8" i="29" l="1"/>
  <c r="J7" i="29"/>
  <c r="A2" i="14" l="1"/>
  <c r="H4" i="20" l="1"/>
  <c r="G17" i="24"/>
  <c r="D11" i="15"/>
  <c r="F11" i="15"/>
  <c r="F8" i="15"/>
  <c r="D8" i="15"/>
  <c r="F26" i="16"/>
  <c r="F23" i="16"/>
  <c r="D23" i="16"/>
  <c r="F17" i="16"/>
  <c r="D17" i="16"/>
  <c r="D26" i="16" s="1"/>
  <c r="F13" i="16"/>
  <c r="D13" i="16"/>
  <c r="B15" i="26" l="1"/>
  <c r="B14" i="26"/>
  <c r="B13" i="26"/>
  <c r="B12" i="26"/>
  <c r="B11" i="26"/>
  <c r="B10" i="26"/>
  <c r="B9" i="26"/>
  <c r="B8" i="26"/>
  <c r="B7" i="26"/>
  <c r="B6" i="26"/>
  <c r="B5" i="26"/>
  <c r="B4" i="26"/>
  <c r="B3" i="26"/>
  <c r="A15" i="26"/>
  <c r="A14" i="26"/>
  <c r="A13" i="26"/>
  <c r="A12" i="26"/>
  <c r="A11" i="26"/>
  <c r="A10" i="26"/>
  <c r="A9" i="26"/>
  <c r="A8" i="26"/>
  <c r="A7" i="26"/>
  <c r="A6" i="26"/>
  <c r="A5" i="26"/>
  <c r="A4" i="26"/>
  <c r="A3" i="26"/>
  <c r="A1" i="14"/>
  <c r="G7" i="23" l="1"/>
  <c r="G5" i="23"/>
  <c r="G6" i="23"/>
  <c r="G8" i="23"/>
  <c r="G9" i="23"/>
  <c r="G10" i="23"/>
  <c r="G11" i="23"/>
  <c r="G12" i="23"/>
  <c r="G13" i="23"/>
  <c r="G14" i="23"/>
  <c r="G15" i="23"/>
  <c r="G16" i="23"/>
  <c r="G4" i="23"/>
  <c r="H4" i="22"/>
  <c r="H5" i="22"/>
  <c r="H6" i="22"/>
  <c r="H7" i="22"/>
  <c r="H8" i="22"/>
  <c r="H9" i="22"/>
  <c r="H10" i="22"/>
  <c r="H11" i="22"/>
  <c r="H12" i="22"/>
  <c r="H13" i="22"/>
  <c r="H14" i="22"/>
  <c r="H15" i="22"/>
  <c r="G6" i="21"/>
  <c r="G5" i="21"/>
  <c r="G4" i="21"/>
  <c r="G7" i="21"/>
  <c r="G8" i="21"/>
  <c r="G9" i="21"/>
  <c r="G10" i="21"/>
  <c r="G11" i="21"/>
  <c r="G12" i="21"/>
  <c r="G13" i="21"/>
  <c r="G14" i="21"/>
  <c r="G15" i="21"/>
  <c r="G16" i="21"/>
  <c r="H5" i="20"/>
  <c r="H6" i="20"/>
  <c r="H7" i="20"/>
  <c r="H8" i="20"/>
  <c r="H9" i="20"/>
  <c r="H10" i="20"/>
  <c r="H11" i="20"/>
  <c r="H12" i="20"/>
  <c r="H13" i="20"/>
  <c r="H14" i="20"/>
  <c r="H15" i="20"/>
  <c r="G6" i="18"/>
  <c r="G5" i="18"/>
  <c r="G4" i="18"/>
  <c r="G17" i="18" s="1"/>
  <c r="G7" i="18"/>
  <c r="G8" i="18"/>
  <c r="G9" i="18"/>
  <c r="G10" i="18"/>
  <c r="G11" i="18"/>
  <c r="G12" i="18"/>
  <c r="G13" i="18"/>
  <c r="G14" i="18"/>
  <c r="G15" i="18"/>
  <c r="G16" i="18"/>
  <c r="K10" i="19"/>
  <c r="K9" i="19"/>
  <c r="K8" i="19"/>
  <c r="K7" i="19"/>
  <c r="K6" i="19"/>
  <c r="K5" i="19"/>
  <c r="K18" i="19" s="1"/>
  <c r="K11" i="19"/>
  <c r="K12" i="19"/>
  <c r="K13" i="19"/>
  <c r="K14" i="19"/>
  <c r="K15" i="19"/>
  <c r="K16" i="19"/>
  <c r="K17" i="19"/>
  <c r="G6" i="17"/>
  <c r="G5" i="17"/>
  <c r="G4" i="17"/>
  <c r="G7" i="17"/>
  <c r="G8" i="17"/>
  <c r="G9" i="17"/>
  <c r="G10" i="17"/>
  <c r="G11" i="17"/>
  <c r="G12" i="17"/>
  <c r="G13" i="17"/>
  <c r="G14" i="17"/>
  <c r="G15" i="17"/>
  <c r="G16" i="17"/>
  <c r="G5" i="1"/>
  <c r="G6" i="1"/>
  <c r="G7" i="1"/>
  <c r="G8" i="1"/>
  <c r="G9" i="1"/>
  <c r="G10" i="1"/>
  <c r="G11" i="1"/>
  <c r="G12" i="1"/>
  <c r="G13" i="1"/>
  <c r="G14" i="1"/>
  <c r="G15" i="1"/>
  <c r="G16" i="1"/>
  <c r="G4" i="1"/>
  <c r="G17" i="21" l="1"/>
  <c r="H16" i="20"/>
  <c r="G17" i="17"/>
  <c r="H16" i="22"/>
  <c r="G17" i="1"/>
  <c r="D7" i="10"/>
  <c r="G17" i="23"/>
  <c r="F7" i="10"/>
  <c r="E22" i="16"/>
  <c r="E14" i="16"/>
  <c r="E21" i="16"/>
  <c r="E13" i="16"/>
  <c r="E20" i="16"/>
  <c r="E19" i="16"/>
  <c r="E11" i="16"/>
  <c r="E5" i="16"/>
  <c r="E18" i="16"/>
  <c r="E26" i="16"/>
  <c r="E17" i="16"/>
  <c r="E16" i="16"/>
  <c r="E8" i="16"/>
  <c r="E9" i="15"/>
  <c r="I7" i="10" l="1"/>
  <c r="E24" i="16"/>
  <c r="E6" i="16"/>
  <c r="E9" i="16"/>
  <c r="E12" i="16"/>
  <c r="E15" i="16"/>
  <c r="E10" i="16"/>
  <c r="E7" i="16"/>
  <c r="E23" i="16"/>
  <c r="G5" i="16"/>
  <c r="G13" i="16"/>
  <c r="G7" i="16"/>
  <c r="G6" i="16"/>
  <c r="G19" i="16"/>
  <c r="G8" i="16"/>
  <c r="G23" i="16"/>
  <c r="G11" i="16"/>
  <c r="G16" i="16"/>
  <c r="G26" i="16"/>
  <c r="G24" i="16"/>
  <c r="G9" i="16"/>
  <c r="G14" i="16"/>
  <c r="G17" i="16"/>
  <c r="G22" i="16"/>
  <c r="G12" i="16"/>
  <c r="G10" i="16"/>
  <c r="G15" i="16"/>
  <c r="G20" i="16"/>
  <c r="G18" i="16"/>
  <c r="G21" i="16"/>
  <c r="E11" i="15"/>
  <c r="E5" i="15"/>
  <c r="E6" i="15"/>
  <c r="E10" i="15"/>
  <c r="E7" i="15"/>
  <c r="C7" i="10"/>
  <c r="E8" i="15"/>
  <c r="C5" i="10" l="1"/>
  <c r="C8" i="10" s="1"/>
  <c r="E7" i="10"/>
  <c r="G6" i="15"/>
  <c r="G10" i="15"/>
  <c r="G9" i="15"/>
  <c r="G7" i="15"/>
  <c r="G5" i="15"/>
  <c r="G11" i="15"/>
  <c r="G8" i="15"/>
  <c r="H7" i="10" l="1"/>
  <c r="D8" i="10"/>
  <c r="E5" i="10"/>
  <c r="H5" i="10" s="1"/>
  <c r="I8" i="10" s="1"/>
  <c r="E6" i="10" l="1"/>
  <c r="G5" i="10"/>
  <c r="F8" i="10"/>
  <c r="C6" i="10"/>
  <c r="H8" i="10"/>
  <c r="E8" i="10"/>
</calcChain>
</file>

<file path=xl/sharedStrings.xml><?xml version="1.0" encoding="utf-8"?>
<sst xmlns="http://schemas.openxmlformats.org/spreadsheetml/2006/main" count="508" uniqueCount="293">
  <si>
    <t>一、</t>
    <phoneticPr fontId="3" type="noConversion"/>
  </si>
  <si>
    <t>二、</t>
    <phoneticPr fontId="3" type="noConversion"/>
  </si>
  <si>
    <t>獎勵補助款</t>
    <phoneticPr fontId="2" type="noConversion"/>
  </si>
  <si>
    <t>自籌款</t>
    <phoneticPr fontId="2" type="noConversion"/>
  </si>
  <si>
    <t>小計</t>
    <phoneticPr fontId="2" type="noConversion"/>
  </si>
  <si>
    <t>金額</t>
    <phoneticPr fontId="2" type="noConversion"/>
  </si>
  <si>
    <t>比率</t>
    <phoneticPr fontId="2" type="noConversion"/>
  </si>
  <si>
    <t>1.</t>
    <phoneticPr fontId="2" type="noConversion"/>
  </si>
  <si>
    <t>2.</t>
  </si>
  <si>
    <t>3.</t>
  </si>
  <si>
    <t>獎勵補助款</t>
    <phoneticPr fontId="2" type="noConversion"/>
  </si>
  <si>
    <t>自籌款</t>
    <phoneticPr fontId="2" type="noConversion"/>
  </si>
  <si>
    <t>總金額</t>
    <phoneticPr fontId="2" type="noConversion"/>
  </si>
  <si>
    <t>資本門</t>
    <phoneticPr fontId="2" type="noConversion"/>
  </si>
  <si>
    <t>經常門</t>
    <phoneticPr fontId="2" type="noConversion"/>
  </si>
  <si>
    <t>占獎勵補助款比率</t>
    <phoneticPr fontId="2" type="noConversion"/>
  </si>
  <si>
    <t>小計</t>
    <phoneticPr fontId="2" type="noConversion"/>
  </si>
  <si>
    <t>占總金額比率</t>
    <phoneticPr fontId="2" type="noConversion"/>
  </si>
  <si>
    <t>金額</t>
    <phoneticPr fontId="2" type="noConversion"/>
  </si>
  <si>
    <t>比率</t>
    <phoneticPr fontId="2" type="noConversion"/>
  </si>
  <si>
    <t>備註：</t>
    <phoneticPr fontId="2" type="noConversion"/>
  </si>
  <si>
    <t>三、</t>
    <phoneticPr fontId="3" type="noConversion"/>
  </si>
  <si>
    <t>四、</t>
    <phoneticPr fontId="3" type="noConversion"/>
  </si>
  <si>
    <t>年度</t>
    <phoneticPr fontId="2" type="noConversion"/>
  </si>
  <si>
    <t>支用說明</t>
    <phoneticPr fontId="2" type="noConversion"/>
  </si>
  <si>
    <t>占資本門比率</t>
    <phoneticPr fontId="2" type="noConversion"/>
  </si>
  <si>
    <t>獎勵補助經費是否支用重大修繕維護工程</t>
    <phoneticPr fontId="2" type="noConversion"/>
  </si>
  <si>
    <r>
      <rPr>
        <sz val="12"/>
        <color theme="1"/>
        <rFont val="新細明體"/>
        <family val="1"/>
        <charset val="136"/>
      </rPr>
      <t xml:space="preserve">□ </t>
    </r>
    <r>
      <rPr>
        <sz val="12"/>
        <color theme="1"/>
        <rFont val="微軟正黑體"/>
        <family val="2"/>
        <charset val="136"/>
      </rPr>
      <t>是　</t>
    </r>
    <r>
      <rPr>
        <sz val="12"/>
        <color theme="1"/>
        <rFont val="新細明體"/>
        <family val="1"/>
        <charset val="136"/>
      </rPr>
      <t xml:space="preserve">□ </t>
    </r>
    <r>
      <rPr>
        <sz val="12"/>
        <color theme="1"/>
        <rFont val="微軟正黑體"/>
        <family val="2"/>
        <charset val="136"/>
      </rPr>
      <t>否</t>
    </r>
    <phoneticPr fontId="2" type="noConversion"/>
  </si>
  <si>
    <t>項目</t>
    <phoneticPr fontId="2" type="noConversion"/>
  </si>
  <si>
    <t>一、</t>
    <phoneticPr fontId="2" type="noConversion"/>
  </si>
  <si>
    <t>二、</t>
    <phoneticPr fontId="2" type="noConversion"/>
  </si>
  <si>
    <t>三、</t>
    <phoneticPr fontId="2" type="noConversion"/>
  </si>
  <si>
    <t>四、</t>
    <phoneticPr fontId="2" type="noConversion"/>
  </si>
  <si>
    <t>一、</t>
    <phoneticPr fontId="2" type="noConversion"/>
  </si>
  <si>
    <t>五、</t>
    <phoneticPr fontId="2" type="noConversion"/>
  </si>
  <si>
    <t>新聘(三年以內)專任教師薪資(備註1)</t>
    <phoneticPr fontId="2" type="noConversion"/>
  </si>
  <si>
    <t>提高現職專任教師薪資(備註1)</t>
    <phoneticPr fontId="2" type="noConversion"/>
  </si>
  <si>
    <t>現職專任教師彈性薪資(備註1)</t>
    <phoneticPr fontId="2" type="noConversion"/>
  </si>
  <si>
    <t>外聘社團指導教師鐘點費</t>
    <phoneticPr fontId="2" type="noConversion"/>
  </si>
  <si>
    <t>其他學輔相關工作經費</t>
    <phoneticPr fontId="2" type="noConversion"/>
  </si>
  <si>
    <t>其他</t>
    <phoneticPr fontId="2" type="noConversion"/>
  </si>
  <si>
    <t>六、</t>
    <phoneticPr fontId="2" type="noConversion"/>
  </si>
  <si>
    <t>小計</t>
    <phoneticPr fontId="2" type="noConversion"/>
  </si>
  <si>
    <t>總　計</t>
    <phoneticPr fontId="2" type="noConversion"/>
  </si>
  <si>
    <t>優先序</t>
    <phoneticPr fontId="2" type="noConversion"/>
  </si>
  <si>
    <t>項目名稱</t>
    <phoneticPr fontId="2" type="noConversion"/>
  </si>
  <si>
    <t>規格</t>
    <phoneticPr fontId="2" type="noConversion"/>
  </si>
  <si>
    <t>數量</t>
    <phoneticPr fontId="2" type="noConversion"/>
  </si>
  <si>
    <t>單位</t>
    <phoneticPr fontId="2" type="noConversion"/>
  </si>
  <si>
    <t>預估單價</t>
    <phoneticPr fontId="2" type="noConversion"/>
  </si>
  <si>
    <t>預估總價</t>
    <phoneticPr fontId="2" type="noConversion"/>
  </si>
  <si>
    <t>用途說明</t>
    <phoneticPr fontId="2" type="noConversion"/>
  </si>
  <si>
    <t>使用單位</t>
    <phoneticPr fontId="2" type="noConversion"/>
  </si>
  <si>
    <t>與校務發展計畫或高等教育深耕計畫具體連結</t>
    <phoneticPr fontId="2" type="noConversion"/>
  </si>
  <si>
    <t>備註</t>
    <phoneticPr fontId="2" type="noConversion"/>
  </si>
  <si>
    <t>預計採購月份</t>
    <phoneticPr fontId="2" type="noConversion"/>
  </si>
  <si>
    <t>各項採購單價請參照臺灣銀行聯合採購標準。</t>
    <phoneticPr fontId="2" type="noConversion"/>
  </si>
  <si>
    <t>表格如不敷使用，請自行增列。</t>
    <phoneticPr fontId="2" type="noConversion"/>
  </si>
  <si>
    <t>合　計</t>
    <phoneticPr fontId="2" type="noConversion"/>
  </si>
  <si>
    <t>2.</t>
    <phoneticPr fontId="2" type="noConversion"/>
  </si>
  <si>
    <t>3.</t>
    <phoneticPr fontId="2" type="noConversion"/>
  </si>
  <si>
    <t>「預計採購月份」欄位請填寫設備購置經驗收後，可實際投入使用之預估月份，即預估之驗收完成月份。舉例而言，A設備預計於3月進行招標，學校將於4月完成驗收並於5月付款，其「預計採購月份」填為4月。</t>
    <phoneticPr fontId="2" type="noConversion"/>
  </si>
  <si>
    <t>使用社團</t>
    <phoneticPr fontId="2" type="noConversion"/>
  </si>
  <si>
    <t>西文圖書</t>
    <phoneticPr fontId="2" type="noConversion"/>
  </si>
  <si>
    <t>中文圖書</t>
    <phoneticPr fontId="2" type="noConversion"/>
  </si>
  <si>
    <t>錄影帶</t>
    <phoneticPr fontId="2" type="noConversion"/>
  </si>
  <si>
    <t>錄音帶</t>
    <phoneticPr fontId="2" type="noConversion"/>
  </si>
  <si>
    <t>購置內容(請勾選，其他項請加註具體內容，如為電子資源請另標示授權年限)</t>
    <phoneticPr fontId="2" type="noConversion"/>
  </si>
  <si>
    <t>期刊</t>
    <phoneticPr fontId="2" type="noConversion"/>
  </si>
  <si>
    <t>其他</t>
    <phoneticPr fontId="2" type="noConversion"/>
  </si>
  <si>
    <t>設備類別</t>
    <phoneticPr fontId="2" type="noConversion"/>
  </si>
  <si>
    <t>3.</t>
    <phoneticPr fontId="2" type="noConversion"/>
  </si>
  <si>
    <t>4.</t>
    <phoneticPr fontId="2" type="noConversion"/>
  </si>
  <si>
    <t>物品類別</t>
    <phoneticPr fontId="2" type="noConversion"/>
  </si>
  <si>
    <t>「物品類別」分為資訊器材、實習實驗物品、專業教室物品、其他非消耗品等項目。</t>
    <phoneticPr fontId="2" type="noConversion"/>
  </si>
  <si>
    <t>2.</t>
    <phoneticPr fontId="2" type="noConversion"/>
  </si>
  <si>
    <t>項目</t>
    <phoneticPr fontId="2" type="noConversion"/>
  </si>
  <si>
    <t>支用內容</t>
    <phoneticPr fontId="2" type="noConversion"/>
  </si>
  <si>
    <t>分配原則</t>
    <phoneticPr fontId="2" type="noConversion"/>
  </si>
  <si>
    <t>審查機制</t>
    <phoneticPr fontId="2" type="noConversion"/>
  </si>
  <si>
    <t>內容說明</t>
    <phoneticPr fontId="2" type="noConversion"/>
  </si>
  <si>
    <t>預估案次</t>
    <phoneticPr fontId="2" type="noConversion"/>
  </si>
  <si>
    <t>預估金額</t>
    <phoneticPr fontId="2" type="noConversion"/>
  </si>
  <si>
    <t>與校務發展計畫或高等教育深耕計畫具體連結</t>
    <phoneticPr fontId="2" type="noConversion"/>
  </si>
  <si>
    <t>學校名稱及用印</t>
    <phoneticPr fontId="3" type="noConversion"/>
  </si>
  <si>
    <t>填表單位</t>
  </si>
  <si>
    <t>填表人簽章</t>
  </si>
  <si>
    <t>填表日期</t>
  </si>
  <si>
    <t>目錄</t>
    <phoneticPr fontId="2" type="noConversion"/>
  </si>
  <si>
    <t>（請蓋關防）</t>
    <phoneticPr fontId="2" type="noConversion"/>
  </si>
  <si>
    <t>紙本公文正本</t>
    <phoneticPr fontId="3" type="noConversion"/>
  </si>
  <si>
    <t>私立技專校院執行整體發展獎勵補助經費運用情形書面考評計畫</t>
    <phoneticPr fontId="2" type="noConversion"/>
  </si>
  <si>
    <t>(一)</t>
    <phoneticPr fontId="3" type="noConversion"/>
  </si>
  <si>
    <t>(二)</t>
    <phoneticPr fontId="3" type="noConversion"/>
  </si>
  <si>
    <t>所須繳交資料</t>
    <phoneticPr fontId="3" type="noConversion"/>
  </si>
  <si>
    <r>
      <rPr>
        <b/>
        <sz val="13"/>
        <color rgb="FFC00000"/>
        <rFont val="微軟正黑體"/>
        <family val="2"/>
        <charset val="136"/>
      </rPr>
      <t>《修正支用計畫書附表》中以黃底標示之欄位已直接設計公式</t>
    </r>
    <r>
      <rPr>
        <sz val="13"/>
        <rFont val="微軟正黑體"/>
        <family val="2"/>
        <charset val="136"/>
      </rPr>
      <t>，將自動捉取數據進行運算，請勿填寫。</t>
    </r>
    <phoneticPr fontId="3" type="noConversion"/>
  </si>
  <si>
    <t>資料提供對象(寄送地址)</t>
    <phoneticPr fontId="3" type="noConversion"/>
  </si>
  <si>
    <t>依獎勵補助要點第九點第一款第二目規定：學校應自籌本獎勵補助經費十分之一以上額度為配合款。</t>
    <phoneticPr fontId="2" type="noConversion"/>
  </si>
  <si>
    <t>依獎勵補助要點第九點第十款規定：本獎勵補助經費比率之計算，不包括自籌款金額；各校自籌款之支用得依校內自訂相關規定辦理。</t>
    <phoneticPr fontId="2" type="noConversion"/>
  </si>
  <si>
    <t>二、</t>
    <phoneticPr fontId="2" type="noConversion"/>
  </si>
  <si>
    <t>三、</t>
    <phoneticPr fontId="2" type="noConversion"/>
  </si>
  <si>
    <t>2.</t>
    <phoneticPr fontId="2" type="noConversion"/>
  </si>
  <si>
    <t>3.</t>
    <phoneticPr fontId="2" type="noConversion"/>
  </si>
  <si>
    <t>4.</t>
    <phoneticPr fontId="2" type="noConversion"/>
  </si>
  <si>
    <t>5.</t>
    <phoneticPr fontId="2" type="noConversion"/>
  </si>
  <si>
    <t>7.</t>
    <phoneticPr fontId="2" type="noConversion"/>
  </si>
  <si>
    <t>學生事務及輔導相關工作經費使用注意事項：</t>
    <phoneticPr fontId="2" type="noConversion"/>
  </si>
  <si>
    <t>(2) 其餘學生事務及輔導相關工作經費使用，比照「教育部獎補助私立大專校院學生事務與輔導工作經費及學校配合款實施要點」辦理。</t>
    <phoneticPr fontId="2" type="noConversion"/>
  </si>
  <si>
    <t>(4) 上開經費使用項目應由學務處統籌規劃辦理。</t>
    <phoneticPr fontId="2" type="noConversion"/>
  </si>
  <si>
    <t>「設備類別」分為省水器材、實習實驗、校園安全設備、環保廢棄物處理、無障礙空間設施及其他永續校園綠化等相關設施。</t>
    <phoneticPr fontId="2" type="noConversion"/>
  </si>
  <si>
    <r>
      <rPr>
        <b/>
        <sz val="13"/>
        <rFont val="微軟正黑體"/>
        <family val="2"/>
        <charset val="136"/>
      </rPr>
      <t>教育部</t>
    </r>
    <r>
      <rPr>
        <sz val="13"/>
        <rFont val="微軟正黑體"/>
        <family val="2"/>
        <charset val="136"/>
      </rPr>
      <t xml:space="preserve">
(臺北市中山南路5號)</t>
    </r>
    <phoneticPr fontId="3" type="noConversion"/>
  </si>
  <si>
    <r>
      <rPr>
        <b/>
        <sz val="13"/>
        <rFont val="微軟正黑體"/>
        <family val="2"/>
        <charset val="136"/>
      </rPr>
      <t>社團法人台灣評鑑協會</t>
    </r>
    <r>
      <rPr>
        <sz val="13"/>
        <rFont val="微軟正黑體"/>
        <family val="2"/>
        <charset val="136"/>
      </rPr>
      <t xml:space="preserve">
(臺北市南海路3號5樓之1)</t>
    </r>
    <phoneticPr fontId="3" type="noConversion"/>
  </si>
  <si>
    <r>
      <t>《修正支用計畫書附表》欄位資訊與校務發展年度經費支用計畫書【附表6～9】及【附表11～19】基本相同，惟配合當年度執行經費管考需求，另</t>
    </r>
    <r>
      <rPr>
        <b/>
        <sz val="13"/>
        <color rgb="FF0070C0"/>
        <rFont val="微軟正黑體"/>
        <family val="2"/>
        <charset val="136"/>
      </rPr>
      <t>於【附表11～15】、【附表17～19】新增「預計採購月份」欄位</t>
    </r>
    <r>
      <rPr>
        <sz val="13"/>
        <rFont val="微軟正黑體"/>
        <family val="2"/>
        <charset val="136"/>
      </rPr>
      <t>。</t>
    </r>
    <phoneticPr fontId="3" type="noConversion"/>
  </si>
  <si>
    <t>請將《修正支用計畫書》及《修正支用計畫書附表》彙整紙本及電子檔等相關資料，送社團法人台灣評鑑協會進行審查；另請將紙本公文正本送教育部備查。茲將所須檢送文件及對象列示如下表：</t>
    <phoneticPr fontId="3" type="noConversion"/>
  </si>
  <si>
    <t>《修正支用計畫書》</t>
    <phoneticPr fontId="3" type="noConversion"/>
  </si>
  <si>
    <t>《修正支用計畫書附表》</t>
    <phoneticPr fontId="3" type="noConversion"/>
  </si>
  <si>
    <r>
      <rPr>
        <b/>
        <u/>
        <sz val="13"/>
        <rFont val="微軟正黑體"/>
        <family val="2"/>
        <charset val="136"/>
      </rPr>
      <t>紙本2份及電子檔1份</t>
    </r>
    <r>
      <rPr>
        <sz val="13"/>
        <rFont val="微軟正黑體"/>
        <family val="2"/>
        <charset val="136"/>
      </rPr>
      <t>，請提供word電子檔－須含【附表1～5】及【附表10】，並將檔案上傳至考評計畫網站</t>
    </r>
    <r>
      <rPr>
        <b/>
        <u/>
        <sz val="13"/>
        <rFont val="微軟正黑體"/>
        <family val="2"/>
        <charset val="136"/>
      </rPr>
      <t>《自評表》</t>
    </r>
    <r>
      <rPr>
        <sz val="13"/>
        <rFont val="微軟正黑體"/>
        <family val="2"/>
        <charset val="136"/>
      </rPr>
      <t>專區（網址http://tvcfund.twaea.org.tw/）。</t>
    </r>
    <phoneticPr fontId="3" type="noConversion"/>
  </si>
  <si>
    <r>
      <t xml:space="preserve">1. </t>
    </r>
    <r>
      <rPr>
        <b/>
        <u/>
        <sz val="13"/>
        <rFont val="微軟正黑體"/>
        <family val="2"/>
        <charset val="136"/>
      </rPr>
      <t>紙本2份及電子檔1份</t>
    </r>
    <r>
      <rPr>
        <sz val="13"/>
        <rFont val="微軟正黑體"/>
        <family val="2"/>
        <charset val="136"/>
      </rPr>
      <t>，請提供excel電子檔－須含【附表6～9】及【附表11-19】，並將檔案上傳至考評計畫網站</t>
    </r>
    <r>
      <rPr>
        <b/>
        <u/>
        <sz val="13"/>
        <rFont val="微軟正黑體"/>
        <family val="2"/>
        <charset val="136"/>
      </rPr>
      <t>《自評表》</t>
    </r>
    <r>
      <rPr>
        <sz val="13"/>
        <rFont val="微軟正黑體"/>
        <family val="2"/>
        <charset val="136"/>
      </rPr>
      <t>專區（網址http://tvcfund.twaea.org.tw/）。
2. 書面可自行裝訂成一本，或與《修正支用計畫書》合併裝訂。</t>
    </r>
    <phoneticPr fontId="3" type="noConversion"/>
  </si>
  <si>
    <t>(四)</t>
    <phoneticPr fontId="3" type="noConversion"/>
  </si>
  <si>
    <t>(三)</t>
    <phoneticPr fontId="3" type="noConversion"/>
  </si>
  <si>
    <t>《高等教育深耕修正版計畫書及校務發展計畫書》</t>
    <phoneticPr fontId="3" type="noConversion"/>
  </si>
  <si>
    <r>
      <t>《請款收據》：</t>
    </r>
    <r>
      <rPr>
        <b/>
        <u/>
        <sz val="13"/>
        <rFont val="微軟正黑體"/>
        <family val="2"/>
        <charset val="136"/>
      </rPr>
      <t>正本1份</t>
    </r>
    <r>
      <rPr>
        <sz val="13"/>
        <rFont val="微軟正黑體"/>
        <family val="2"/>
        <charset val="136"/>
      </rPr>
      <t>，抬頭「教育部」</t>
    </r>
    <phoneticPr fontId="3" type="noConversion"/>
  </si>
  <si>
    <r>
      <t xml:space="preserve">1. </t>
    </r>
    <r>
      <rPr>
        <b/>
        <u/>
        <sz val="13"/>
        <rFont val="微軟正黑體"/>
        <family val="2"/>
        <charset val="136"/>
      </rPr>
      <t>光碟電子檔1份</t>
    </r>
    <r>
      <rPr>
        <sz val="13"/>
        <rFont val="微軟正黑體"/>
        <family val="2"/>
        <charset val="136"/>
      </rPr>
      <t>，附於其中一本《修正支用計畫書》後，勿需上傳至考評計畫網站。
2. 請提供配合109年度《修正支用計畫書》編列支用項目所對應連結之版本。</t>
    </r>
    <phoneticPr fontId="3" type="noConversion"/>
  </si>
  <si>
    <t>計畫聯絡人：台評會　李承潔或黃怡錡小姐，聯絡電話02-33431294、33431113</t>
    <phoneticPr fontId="3" type="noConversion"/>
  </si>
  <si>
    <t>升等送審(包括教師資格送審及教師多元升等機制)</t>
    <phoneticPr fontId="2" type="noConversion"/>
  </si>
  <si>
    <t>110年度校務發展年度經費修正支用計畫書【附表】</t>
    <phoneticPr fontId="2" type="noConversion"/>
  </si>
  <si>
    <t>110 年　　月　　日</t>
    <phoneticPr fontId="3" type="noConversion"/>
  </si>
  <si>
    <t>學校類型</t>
    <phoneticPr fontId="2" type="noConversion"/>
  </si>
  <si>
    <t>科技大學</t>
  </si>
  <si>
    <t>技術學院</t>
  </si>
  <si>
    <t>專科學校</t>
  </si>
  <si>
    <t>專案輔導學校</t>
  </si>
  <si>
    <t>學生數未達一千五百人之學校</t>
  </si>
  <si>
    <t>依指標核配</t>
  </si>
  <si>
    <t>採定額獎勵補助</t>
  </si>
  <si>
    <t>專任教師</t>
  </si>
  <si>
    <t>兼任教師</t>
  </si>
  <si>
    <t>職員</t>
  </si>
  <si>
    <t>全校</t>
  </si>
  <si>
    <t>日間學制</t>
  </si>
  <si>
    <t>校地面積</t>
  </si>
  <si>
    <t>校舍面積</t>
  </si>
  <si>
    <t>每生平均校地面積</t>
  </si>
  <si>
    <t>每生平均校舍面積</t>
  </si>
  <si>
    <t>教職員人數</t>
    <phoneticPr fontId="2" type="noConversion"/>
  </si>
  <si>
    <t>生師比</t>
    <phoneticPr fontId="2" type="noConversion"/>
  </si>
  <si>
    <t>校地及校舍面積</t>
    <phoneticPr fontId="2" type="noConversion"/>
  </si>
  <si>
    <t>全校新生註冊率</t>
    <phoneticPr fontId="2" type="noConversion"/>
  </si>
  <si>
    <t>備註：</t>
    <phoneticPr fontId="2" type="noConversion"/>
  </si>
  <si>
    <t>1.</t>
    <phoneticPr fontId="2" type="noConversion"/>
  </si>
  <si>
    <t>學校類型：請學校依所屬類型於該類型打勾，屬多類型之學校請複選，其中學生數未達一千五百人之學校，請選擇核配方式欲依指標核配或採定額獎勵補助，報部後不得修正，其他類型之學校不須填列該欄位。另依要點第三款第三目規定專案輔導學校僅核給補助經費。</t>
    <phoneticPr fontId="2" type="noConversion"/>
  </si>
  <si>
    <t>公式請學校參照大專校院校務資訊公開平臺之學16.學士班以下就學穩定率-以「校(含學制班別)」統計說明計算（學生就學穩定率=當學年2年級在學學生數/前一學年度錄取1年級在學學生人數）。</t>
    <phoneticPr fontId="2" type="noConversion"/>
  </si>
  <si>
    <t>若有其他基本資料，請逕行增加欄位。</t>
    <phoneticPr fontId="2" type="noConversion"/>
  </si>
  <si>
    <t>年度</t>
  </si>
  <si>
    <t>私校獎補助計畫</t>
  </si>
  <si>
    <t>高等教育深耕計畫</t>
  </si>
  <si>
    <t>其他</t>
  </si>
  <si>
    <t>學校</t>
  </si>
  <si>
    <t>經費</t>
  </si>
  <si>
    <t>占學校總支出比率</t>
  </si>
  <si>
    <t>－</t>
  </si>
  <si>
    <t>占學校總收入比率</t>
  </si>
  <si>
    <t>總計(A)</t>
  </si>
  <si>
    <t>學校自籌經費(B)</t>
  </si>
  <si>
    <t>其他政府部門經費(D)</t>
  </si>
  <si>
    <t>附設機構</t>
    <phoneticPr fontId="2" type="noConversion"/>
  </si>
  <si>
    <t>附設機構</t>
    <phoneticPr fontId="2" type="noConversion"/>
  </si>
  <si>
    <t xml:space="preserve">                                                  年度
項目</t>
    <phoneticPr fontId="2" type="noConversion"/>
  </si>
  <si>
    <t xml:space="preserve">                                                 年度
項目</t>
    <phoneticPr fontId="2" type="noConversion"/>
  </si>
  <si>
    <t>4.</t>
    <phoneticPr fontId="2" type="noConversion"/>
  </si>
  <si>
    <t>5.</t>
  </si>
  <si>
    <t>資本門</t>
  </si>
  <si>
    <t>經常門</t>
  </si>
  <si>
    <t>金額</t>
  </si>
  <si>
    <t>比率</t>
  </si>
  <si>
    <t>教學及研究設備(包括圖書館自動化設備、圖書期刊、教學媒體等)</t>
    <phoneticPr fontId="2" type="noConversion"/>
  </si>
  <si>
    <t>研究(獎勵教師與產業合作技術研發及從事應用實務研究)</t>
  </si>
  <si>
    <t>研習(包括學輔相關政策之研習、深耕服務及深度實務研習)</t>
  </si>
  <si>
    <t>推動實務教學(包括教師編纂教材、製作教具)</t>
  </si>
  <si>
    <t>進修(護理高階師資不足之學校，應優先選送教師進修博士學位)</t>
  </si>
  <si>
    <t>(1) 經常門獎勵補助經費用於辦理學生事務及輔導相關工作，其中至多四分之一得用於部分外聘社團指導教師之鐘點費。</t>
    <phoneticPr fontId="2" type="noConversion"/>
  </si>
  <si>
    <t>依獎勵補助要點第九點第五款第三目規定：授權使用年限在二年以下之電子資料庫及軟體訂購費用，應由經常門其他項下支應。</t>
    <phoneticPr fontId="2" type="noConversion"/>
  </si>
  <si>
    <t>依獎勵補助要點第九點第五款第九目規定：已申請「兼任師資待遇成效」獎勵經費並獲核定之學校，所獲核定之經費得用於支付兼任教師授課鐘點費。</t>
    <phoneticPr fontId="2" type="noConversion"/>
  </si>
  <si>
    <t>依獎勵補助要點第九點第二款規定：本獎勵補助經費之分配（不包括自籌款），應區分為資本門及經常門，各占總預算百分之五十；其經費之使用，應依各校支用計畫所編列者為準，並應符合本部所定資本門與經常門支用比率及流用方式，資本門不得流用至經常門，經常門得流用至資本門，其流用以總經費百分之二十為限。如有特殊需求必須變更經常門及資本門比率者，應依教育部補（捐）助及委辦經費核撥結報作業要點第八點計畫經費變更之規定辦理。經資門之劃分，應依行政院主計總處發布之財物標準分類規定辦理。</t>
    <phoneticPr fontId="2" type="noConversion"/>
  </si>
  <si>
    <t>審查意見</t>
  </si>
  <si>
    <t>學校回應說明及改善情形</t>
  </si>
  <si>
    <t>備註</t>
  </si>
  <si>
    <t>占學校總支出(總收入)比率(%)＝各項經費/總支出(總收入)×100%。</t>
    <phoneticPr fontId="2" type="noConversion"/>
  </si>
  <si>
    <t>兼任師資授課鐘點費(備註5)</t>
    <phoneticPr fontId="2" type="noConversion"/>
  </si>
  <si>
    <t>其他(備註4)</t>
    <phoneticPr fontId="2" type="noConversion"/>
  </si>
  <si>
    <t>依獎勵補助要點第九點第五款第二目規定：本獎勵補助經費經常門不得用於校內人員出席費、稿費、審查費、工作費、主持費、引言費、諮詢費、訪視費及評鑑費等相關酬勞。</t>
    <phoneticPr fontId="2" type="noConversion"/>
  </si>
  <si>
    <t>108</t>
    <phoneticPr fontId="2" type="noConversion"/>
  </si>
  <si>
    <t>109</t>
    <phoneticPr fontId="2" type="noConversion"/>
  </si>
  <si>
    <t>在學學生</t>
    <phoneticPr fontId="2" type="noConversion"/>
  </si>
  <si>
    <t>休學學生</t>
    <phoneticPr fontId="2" type="noConversion"/>
  </si>
  <si>
    <t>退學學生</t>
    <phoneticPr fontId="2" type="noConversion"/>
  </si>
  <si>
    <t>【參考附表2】109（學）年度學校年度校務發展（含私校獎補助、其他補助計畫、學校經費）一覽表</t>
    <phoneticPr fontId="2" type="noConversion"/>
  </si>
  <si>
    <t>109(學)年度學校年度校務發展</t>
    <phoneticPr fontId="2" type="noConversion"/>
  </si>
  <si>
    <t>【參考附表3】108～110年度私立技專校院獎勵補助經費執行情形</t>
    <phoneticPr fontId="2" type="noConversion"/>
  </si>
  <si>
    <t>依獎勵補助要點第九點第一款第二目規定：學校應自籌本獎勵補助經費十分之一以上額度為配合款。</t>
    <phoneticPr fontId="2" type="noConversion"/>
  </si>
  <si>
    <t xml:space="preserve"> 110年度已支用經費及執行率統計時間：110年1月1日至110年10月31日。</t>
    <phoneticPr fontId="2" type="noConversion"/>
  </si>
  <si>
    <t>【參考附表4】110年度校務發展辦學特色及經費支用情形</t>
    <phoneticPr fontId="2" type="noConversion"/>
  </si>
  <si>
    <t>辦學特色</t>
    <phoneticPr fontId="2" type="noConversion"/>
  </si>
  <si>
    <t>預期成效
（目標）</t>
    <phoneticPr fontId="2" type="noConversion"/>
  </si>
  <si>
    <t>實際執行成效</t>
    <phoneticPr fontId="2" type="noConversion"/>
  </si>
  <si>
    <t>未達成預期成效之原因分析</t>
    <phoneticPr fontId="2" type="noConversion"/>
  </si>
  <si>
    <t>投入經費</t>
    <phoneticPr fontId="2" type="noConversion"/>
  </si>
  <si>
    <t>總經費（含自籌款）</t>
    <phoneticPr fontId="2" type="noConversion"/>
  </si>
  <si>
    <t>使用獎勵補助經費</t>
    <phoneticPr fontId="2" type="noConversion"/>
  </si>
  <si>
    <t>使用獎勵補助經費之比率</t>
    <phoneticPr fontId="2" type="noConversion"/>
  </si>
  <si>
    <t>未達成預期成效之原因分析：本項請具體說明及檢討，如無，則填寫「無」。</t>
    <phoneticPr fontId="2" type="noConversion"/>
  </si>
  <si>
    <t>實際執行成效：請確實呈現學校於110年度校務發展計畫推動後執行之成效。</t>
    <phoneticPr fontId="2" type="noConversion"/>
  </si>
  <si>
    <t>預期成效(目標)：請依照學校110年度校務發展計畫填寫擬定之預期目標。</t>
    <phoneticPr fontId="2" type="noConversion"/>
  </si>
  <si>
    <t>使用獎勵補助經費之比率=使用獎勵補助經費/總經費×100%。</t>
    <phoneticPr fontId="2" type="noConversion"/>
  </si>
  <si>
    <t>【參考附表５】111年度經費支用預估辦理成效一覽表</t>
    <phoneticPr fontId="2" type="noConversion"/>
  </si>
  <si>
    <t>面向</t>
    <phoneticPr fontId="2" type="noConversion"/>
  </si>
  <si>
    <t>工作計畫</t>
    <phoneticPr fontId="2" type="noConversion"/>
  </si>
  <si>
    <t>主計畫名稱</t>
    <phoneticPr fontId="2" type="noConversion"/>
  </si>
  <si>
    <t>子計畫名稱</t>
    <phoneticPr fontId="2" type="noConversion"/>
  </si>
  <si>
    <t>工作內容</t>
    <phoneticPr fontId="2" type="noConversion"/>
  </si>
  <si>
    <t>經費預估</t>
    <phoneticPr fontId="2" type="noConversion"/>
  </si>
  <si>
    <t>獎勵補助款</t>
    <phoneticPr fontId="2" type="noConversion"/>
  </si>
  <si>
    <t>高等教育深耕計畫</t>
    <phoneticPr fontId="2" type="noConversion"/>
  </si>
  <si>
    <t>其他（如：學校自籌款、科技部…等）</t>
    <phoneticPr fontId="2" type="noConversion"/>
  </si>
  <si>
    <t>預期成效/目標</t>
    <phoneticPr fontId="2" type="noConversion"/>
  </si>
  <si>
    <t>質化</t>
    <phoneticPr fontId="2" type="noConversion"/>
  </si>
  <si>
    <t>量化</t>
    <phoneticPr fontId="2" type="noConversion"/>
  </si>
  <si>
    <t>總計</t>
    <phoneticPr fontId="2" type="noConversion"/>
  </si>
  <si>
    <t>─</t>
  </si>
  <si>
    <t>─</t>
    <phoneticPr fontId="2" type="noConversion"/>
  </si>
  <si>
    <t>面向：以校務發展計畫為本，規劃學校發展面向，如高等教育深耕計畫之落實教學創新、發展學校特色、提升高校公共性及落實社會責任、其他面向…等。</t>
    <phoneticPr fontId="2" type="noConversion"/>
  </si>
  <si>
    <t>主計畫名稱：若為高等教育深耕面向之主計畫，請與高等教育深耕計畫書名稱一致。舉例說明若高等教育深耕計畫書之落實教學創新面向，學校提出「培養學生國際與多元文化視野」之工作計畫，其計畫亦為此表對應面向之主計畫名稱。</t>
    <phoneticPr fontId="2" type="noConversion"/>
  </si>
  <si>
    <t>【參考附表6】111年度經費支用預估情形一覽表</t>
    <phoneticPr fontId="2" type="noConversion"/>
  </si>
  <si>
    <t>【參考附表8】111年度資本門經費支用項目表</t>
    <phoneticPr fontId="2" type="noConversion"/>
  </si>
  <si>
    <t>教學及研究設備(請另填寫【參考附表11】)</t>
    <phoneticPr fontId="2" type="noConversion"/>
  </si>
  <si>
    <t>圖書館自動化設備(請另填寫【參考附表12】)</t>
    <phoneticPr fontId="2" type="noConversion"/>
  </si>
  <si>
    <t>圖書期刊、教學媒體(請另填寫【參考附表13】)</t>
    <phoneticPr fontId="2" type="noConversion"/>
  </si>
  <si>
    <t>其他－省水器材、實習實驗、校園安全設備、環保廢棄物處理、無障礙空間設施及其他永續校園綠化等相關設施(請另填寫【參考附表15】)</t>
    <phoneticPr fontId="2" type="noConversion"/>
  </si>
  <si>
    <t>學生事務及輔導相關設備(占資本門經費2%以上)(請另填寫【參考附表14】)</t>
    <phoneticPr fontId="2" type="noConversion"/>
  </si>
  <si>
    <t>【參考附表9】111年度經常門經費支用項目表(請另填寫【參考附表16】)</t>
    <phoneticPr fontId="2" type="noConversion"/>
  </si>
  <si>
    <t>改善教學、教師薪資及師資結構(占經常門經費60%以上)</t>
    <phoneticPr fontId="2" type="noConversion"/>
  </si>
  <si>
    <t>學生事務及輔導相關工作(占經常門經費2%以上)</t>
    <phoneticPr fontId="2" type="noConversion"/>
  </si>
  <si>
    <t>行政人員相關業務研習及進修(占經常門經費5%以內)</t>
    <phoneticPr fontId="2" type="noConversion"/>
  </si>
  <si>
    <t>學輔相關物品(單價1萬元以下之非消耗品)(備註2)(請另填寫【參考附表17】)</t>
    <phoneticPr fontId="2" type="noConversion"/>
  </si>
  <si>
    <t>改善教學相關物品(單價1萬元以下之非消耗品)(請另填寫【參考附表18】)</t>
    <phoneticPr fontId="2" type="noConversion"/>
  </si>
  <si>
    <t>電子資料庫訂閱費用(備註3)(請另填寫【參考附表19】)</t>
    <phoneticPr fontId="2" type="noConversion"/>
  </si>
  <si>
    <t>軟體訂購費用(備註3)(請另填寫【參考附表19】)</t>
    <phoneticPr fontId="2" type="noConversion"/>
  </si>
  <si>
    <t>依獎勵補助要點第九點第五款第一目規定：本獎勵補助經費經常門以改善教學、教師薪資及師資結構為主，應優先保留經常門經費百分之六十以上供作下列經費所需：(1)新聘（三年以內）之專任教師薪資：補助對象不得為年滿六十五歲或公立學校、政府機關退休至私校服務之教師，其薪資應由學校其他經費支付。(2)提高現職專任教師待遇所需經費：包括比照中央政府一百零七年度調整軍公教人員待遇、公立大專校院教師學術研究加給標準所提高之現職專任教師薪資所需經費及彈性薪資。(3)推動實務教學（包括教師編纂教材、製作教具）、研究（獎勵教師與產業合作技術研發及從事應用實務研究）、研習（包括學輔相關政策之研習、深耕服務及深度實務研習）、進修（護理高階師資不足之學校，應優先選送教師進修博士學位）及升等（包括教師資格送審及教師多元升等機制）之用途。(4)接受前述補助之教師，應為符合補助核配基準之專任教師，惟校長不得接受各項補助，不符前述規定者，將予追繳相關獎勵補助款。</t>
    <phoneticPr fontId="2" type="noConversion"/>
  </si>
  <si>
    <t>【參考附表10】110年度校務發展及年度經費支用計畫書審查意見之回應說明及改善情形</t>
    <phoneticPr fontId="2" type="noConversion"/>
  </si>
  <si>
    <t>依教育部110年4月19日函文附件之審查意見進行回覆。</t>
    <phoneticPr fontId="2" type="noConversion"/>
  </si>
  <si>
    <t>【參考附表12】資本門經費需求圖書館自動化設備規格說明書</t>
    <phoneticPr fontId="2" type="noConversion"/>
  </si>
  <si>
    <t>單位
(冊/卷)</t>
    <phoneticPr fontId="2" type="noConversion"/>
  </si>
  <si>
    <t>【參考附表14】資本門經費需求學生事務及輔導相關設備規格說明書</t>
    <phoneticPr fontId="2" type="noConversion"/>
  </si>
  <si>
    <t>【參考附表15】資本門經費需求其他項目規格說明書</t>
    <phoneticPr fontId="2" type="noConversion"/>
  </si>
  <si>
    <t>【參考附表16】經常門經費需求項目明細表</t>
    <phoneticPr fontId="2" type="noConversion"/>
  </si>
  <si>
    <t>本表請填列「全部」經常門經費預估項目，含改善教學、教師薪資及師資結構各細項經費、學生事務及輔導相關工作、行政人員相關業務研習及進修、改善教學相關物品、其他及兼任師資授課鐘點費。若有編列單價1萬元以下之非消耗品（學輔相關物品、改善教學相關物品）、資料庫訂閱費、軟體訂購費，請另填【附表17～19】之明細表。</t>
    <phoneticPr fontId="2" type="noConversion"/>
  </si>
  <si>
    <t>【參考附表17】經常門經費需求學輔相關物品明細表</t>
    <phoneticPr fontId="2" type="noConversion"/>
  </si>
  <si>
    <t>【參考附表18】經常門經費需求改善教學相關物品明細表</t>
    <phoneticPr fontId="2" type="noConversion"/>
  </si>
  <si>
    <t>【參考附表19】經常門經費需求電子資料庫訂閱費用／軟體訂購費用明細表</t>
    <phoneticPr fontId="2" type="noConversion"/>
  </si>
  <si>
    <t>【參考附表11】資本門經費需求教學及研究設備規格說明書</t>
    <phoneticPr fontId="2" type="noConversion"/>
  </si>
  <si>
    <t>【參考附表1】學校類型及108～110年度學校基本資料表</t>
    <phoneticPr fontId="2" type="noConversion"/>
  </si>
  <si>
    <t>111</t>
    <phoneticPr fontId="2" type="noConversion"/>
  </si>
  <si>
    <t>【參考附表7】109～111年度重大修繕維護工程說明表</t>
    <phoneticPr fontId="2" type="noConversion"/>
  </si>
  <si>
    <t>總計(A)＝(B)＋(C)＋(D)，請填入「學校109(學)年度執行校務發展計畫經費」，包含學校自籌、教育部各類獎勵補助計畫、其他政府部門獎勵或補助經費等經費。(其他：請學校檢視獲得教育部補助計畫中與學校校務發展關聯性較高且屬全校性之補助計畫填入，若無則可免填。)</t>
    <phoneticPr fontId="2" type="noConversion"/>
  </si>
  <si>
    <t>學校自籌經費(B)：為學校支應學校109(學)年度校務發展之相關經費。</t>
    <phoneticPr fontId="2" type="noConversion"/>
  </si>
  <si>
    <t>109 (學)年度學校總支出(E)：請填入109 (學)年度總支出；109 (學)年度學校總收入(F)：請填寫109 (學)年度總收入。</t>
    <phoneticPr fontId="2" type="noConversion"/>
  </si>
  <si>
    <t>自籌款(B)</t>
    <phoneticPr fontId="2" type="noConversion"/>
  </si>
  <si>
    <t>獎勵補助款(核定/流用後)(A)</t>
    <phoneticPr fontId="2" type="noConversion"/>
  </si>
  <si>
    <t>總計
(C)=(A)+(B)</t>
    <phoneticPr fontId="2" type="noConversion"/>
  </si>
  <si>
    <t>已支用經費
(D)</t>
    <phoneticPr fontId="2" type="noConversion"/>
  </si>
  <si>
    <t>執行率
(E)=(D)/(C)</t>
    <phoneticPr fontId="2" type="noConversion"/>
  </si>
  <si>
    <t>資料計算基準日請以當年度10月15日為基準。</t>
    <phoneticPr fontId="2" type="noConversion"/>
  </si>
  <si>
    <t>請註記統計時間：109年1月1日至109年12月31日或109年8月1日至110年7月31日止。</t>
    <phoneticPr fontId="2" type="noConversion"/>
  </si>
  <si>
    <t>請註記統計時間：110年1月1日至110年10月31日或109年8月1日至110年7月31日止。</t>
    <phoneticPr fontId="2" type="noConversion"/>
  </si>
  <si>
    <t>(3) 依「教育部獎補助私立大專校院學生事務與輔導工作經費及學校配合款實施要點」附表之使用說明D2，經常門得購置學生社團活動所需單價在一萬
　  元以下或使用年限在二年以下之物品或非消耗品。</t>
    <phoneticPr fontId="2" type="noConversion"/>
  </si>
  <si>
    <t>【參考附表13】資本門經費需求圖書期刊、教學媒體規格說明書</t>
    <phoneticPr fontId="2" type="noConversion"/>
  </si>
  <si>
    <t>為保障專科以上學校學生擔任兼任助理之學習及勞動權益，各校依本部107年11月20日臺教高(五)字第1070196432號函「專科以上學校獎助生權益保障指導原則」、109年12月28日「教育部補助大專校院辦理教學助理納保作業要點」認定校內兼任助理係屬學習關係或僱傭關係，並依學習或僱傭等不同關係設計相關配套措施（包含各項權利義務關係）者，如有符合上開處理原則有關勞僱型助理之薪資及勞健保等相關費用之需求（參技專校院校務資料庫，表7-7獎助生及勞僱型學生兼任助理人數及經費統計表、表7-8勞僱型學生兼任助理之雇主負擔經費來源），得列入經常門「其他」項下。</t>
    <phoneticPr fontId="2" type="noConversion"/>
  </si>
  <si>
    <t xml:space="preserve">                                                  學年度
項目</t>
    <phoneticPr fontId="2" type="noConversion"/>
  </si>
  <si>
    <t>上學期</t>
    <phoneticPr fontId="2" type="noConversion"/>
  </si>
  <si>
    <t>下學期</t>
    <phoneticPr fontId="2" type="noConversion"/>
  </si>
  <si>
    <t>至10月15日止</t>
    <phoneticPr fontId="2" type="noConversion"/>
  </si>
  <si>
    <t>全校學生就學穩定率(備註3)</t>
    <phoneticPr fontId="2" type="noConversion"/>
  </si>
  <si>
    <t>在學學生：請依據技專校院校務基本資料庫表4-2填報在學具有學籍之所有學生人數；休學學生及退學學生：請依據技專校院校務基本資料庫表4-4-1填報學期間申辦休學人數及學期間退學人數。</t>
    <phoneticPr fontId="2" type="noConversion"/>
  </si>
  <si>
    <t>學生人數
(備註2)</t>
    <phoneticPr fontId="2" type="noConversion"/>
  </si>
  <si>
    <t>教育部各類獎補助計畫(C)</t>
    <phoneticPr fontId="2" type="noConversion"/>
  </si>
  <si>
    <t>109(學)年度學校
總支出(E)</t>
    <phoneticPr fontId="2" type="noConversion"/>
  </si>
  <si>
    <t>109(學)年度學校
總收入(F)</t>
    <phoneticPr fontId="2" type="noConversion"/>
  </si>
  <si>
    <t>依獎勵補助要點第九點第三款規定：本獎勵補助經費，不得支用於興建校舍工程建築及興建建築貸款利息補助。但因重大天然災害及不可抗力因素所致需修繕之校舍工程，得優先支用本項經費，於支用計畫中敘明理由並報本部核定後，於資本門經費50%內勻支。</t>
    <phoneticPr fontId="2" type="noConversion"/>
  </si>
  <si>
    <t>七、</t>
    <phoneticPr fontId="2" type="noConversion"/>
  </si>
  <si>
    <t>學生留用合作機構(備註6)</t>
    <phoneticPr fontId="2" type="noConversion"/>
  </si>
  <si>
    <t>6.</t>
    <phoneticPr fontId="2" type="noConversion"/>
  </si>
  <si>
    <t>8.</t>
    <phoneticPr fontId="2" type="noConversion"/>
  </si>
  <si>
    <t>依獎勵補助要點第九點第五款第十目規定：已申請提升學生留用合作機構成效獎勵經費並獲核定之學校，所獲核定之經費僅限用於執行一百零九學年度「產業實務人才培育專班」之系所。</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</si>
</sst>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0_ "/>
    <numFmt numFmtId="177" formatCode="#,##0_);[Red]\(#,##0\)"/>
  </numFmts>
  <fonts count="27" x14ac:knownFonts="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9"/>
      <name val="新細明體"/>
      <family val="1"/>
      <charset val="136"/>
    </font>
    <font>
      <b/>
      <sz val="16"/>
      <name val="微軟正黑體"/>
      <family val="2"/>
      <charset val="136"/>
    </font>
    <font>
      <sz val="16"/>
      <color theme="1"/>
      <name val="微軟正黑體"/>
      <family val="2"/>
      <charset val="136"/>
    </font>
    <font>
      <sz val="16"/>
      <name val="微軟正黑體"/>
      <family val="2"/>
      <charset val="136"/>
    </font>
    <font>
      <sz val="13"/>
      <name val="微軟正黑體"/>
      <family val="2"/>
      <charset val="136"/>
    </font>
    <font>
      <b/>
      <sz val="13"/>
      <name val="微軟正黑體"/>
      <family val="2"/>
      <charset val="136"/>
    </font>
    <font>
      <sz val="12"/>
      <color theme="1"/>
      <name val="微軟正黑體"/>
      <family val="2"/>
      <charset val="136"/>
    </font>
    <font>
      <sz val="12"/>
      <name val="微軟正黑體"/>
      <family val="2"/>
      <charset val="136"/>
    </font>
    <font>
      <sz val="12"/>
      <color theme="1"/>
      <name val="新細明體"/>
      <family val="1"/>
      <charset val="136"/>
    </font>
    <font>
      <b/>
      <sz val="13"/>
      <color rgb="FFC00000"/>
      <name val="微軟正黑體"/>
      <family val="2"/>
      <charset val="136"/>
    </font>
    <font>
      <sz val="11"/>
      <color theme="1"/>
      <name val="微軟正黑體"/>
      <family val="2"/>
      <charset val="136"/>
    </font>
    <font>
      <sz val="14"/>
      <color theme="1"/>
      <name val="微軟正黑體"/>
      <family val="2"/>
      <charset val="136"/>
    </font>
    <font>
      <b/>
      <sz val="14"/>
      <color theme="1"/>
      <name val="微軟正黑體"/>
      <family val="2"/>
      <charset val="136"/>
    </font>
    <font>
      <b/>
      <sz val="13"/>
      <color rgb="FF0070C0"/>
      <name val="微軟正黑體"/>
      <family val="2"/>
      <charset val="136"/>
    </font>
    <font>
      <b/>
      <sz val="12"/>
      <color theme="1"/>
      <name val="新細明體"/>
      <family val="2"/>
      <charset val="136"/>
      <scheme val="minor"/>
    </font>
    <font>
      <b/>
      <sz val="12"/>
      <color theme="1"/>
      <name val="微軟正黑體"/>
      <family val="2"/>
      <charset val="136"/>
    </font>
    <font>
      <b/>
      <sz val="16"/>
      <color theme="1"/>
      <name val="微軟正黑體"/>
      <family val="2"/>
      <charset val="136"/>
    </font>
    <font>
      <sz val="18"/>
      <name val="微軟正黑體"/>
      <family val="2"/>
      <charset val="136"/>
    </font>
    <font>
      <b/>
      <sz val="18"/>
      <name val="微軟正黑體"/>
      <family val="2"/>
      <charset val="136"/>
    </font>
    <font>
      <b/>
      <sz val="18"/>
      <color theme="1"/>
      <name val="微軟正黑體"/>
      <family val="2"/>
      <charset val="136"/>
    </font>
    <font>
      <b/>
      <sz val="13"/>
      <color rgb="FFFF0000"/>
      <name val="微軟正黑體"/>
      <family val="2"/>
      <charset val="136"/>
    </font>
    <font>
      <sz val="12"/>
      <color rgb="FFFF0000"/>
      <name val="微軟正黑體"/>
      <family val="2"/>
      <charset val="136"/>
    </font>
    <font>
      <b/>
      <u/>
      <sz val="13"/>
      <name val="微軟正黑體"/>
      <family val="2"/>
      <charset val="136"/>
    </font>
    <font>
      <sz val="12"/>
      <color theme="1"/>
      <name val="Times New Roman"/>
      <family val="1"/>
    </font>
  </fonts>
  <fills count="6">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rgb="FFD9D9D9"/>
        <bgColor indexed="64"/>
      </patternFill>
    </fill>
    <fill>
      <patternFill patternType="solid">
        <fgColor theme="0" tint="-0.14999847407452621"/>
        <bgColor indexed="64"/>
      </patternFill>
    </fill>
  </fills>
  <borders count="74">
    <border>
      <left/>
      <right/>
      <top/>
      <bottom/>
      <diagonal/>
    </border>
    <border>
      <left style="thin">
        <color auto="1"/>
      </left>
      <right style="thin">
        <color auto="1"/>
      </right>
      <top style="thin">
        <color auto="1"/>
      </top>
      <bottom style="thin">
        <color auto="1"/>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style="thin">
        <color auto="1"/>
      </top>
      <bottom/>
      <diagonal/>
    </border>
    <border>
      <left/>
      <right style="double">
        <color auto="1"/>
      </right>
      <top style="thin">
        <color auto="1"/>
      </top>
      <bottom/>
      <diagonal/>
    </border>
    <border>
      <left style="thin">
        <color auto="1"/>
      </left>
      <right/>
      <top/>
      <bottom style="thin">
        <color auto="1"/>
      </bottom>
      <diagonal/>
    </border>
    <border>
      <left/>
      <right style="double">
        <color auto="1"/>
      </right>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indexed="64"/>
      </left>
      <right style="double">
        <color indexed="64"/>
      </right>
      <top style="thin">
        <color indexed="64"/>
      </top>
      <bottom/>
      <diagonal/>
    </border>
    <border>
      <left style="double">
        <color auto="1"/>
      </left>
      <right/>
      <top/>
      <bottom style="thin">
        <color indexed="64"/>
      </bottom>
      <diagonal/>
    </border>
    <border>
      <left/>
      <right/>
      <top/>
      <bottom style="thin">
        <color indexed="64"/>
      </bottom>
      <diagonal/>
    </border>
    <border>
      <left/>
      <right/>
      <top/>
      <bottom style="hair">
        <color auto="1"/>
      </bottom>
      <diagonal/>
    </border>
    <border>
      <left/>
      <right/>
      <top style="hair">
        <color auto="1"/>
      </top>
      <bottom style="hair">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bottom style="thin">
        <color auto="1"/>
      </bottom>
      <diagonal style="thin">
        <color auto="1"/>
      </diagonal>
    </border>
    <border diagonalDown="1">
      <left style="double">
        <color auto="1"/>
      </left>
      <right style="thin">
        <color auto="1"/>
      </right>
      <top style="double">
        <color auto="1"/>
      </top>
      <bottom style="thin">
        <color auto="1"/>
      </bottom>
      <diagonal style="thin">
        <color auto="1"/>
      </diagonal>
    </border>
    <border diagonalDown="1">
      <left style="thin">
        <color auto="1"/>
      </left>
      <right style="thin">
        <color auto="1"/>
      </right>
      <top style="double">
        <color auto="1"/>
      </top>
      <bottom style="thin">
        <color auto="1"/>
      </bottom>
      <diagonal style="thin">
        <color auto="1"/>
      </diagonal>
    </border>
    <border diagonalDown="1">
      <left style="double">
        <color auto="1"/>
      </left>
      <right style="thin">
        <color auto="1"/>
      </right>
      <top style="thin">
        <color auto="1"/>
      </top>
      <bottom style="thin">
        <color auto="1"/>
      </bottom>
      <diagonal style="thin">
        <color auto="1"/>
      </diagonal>
    </border>
    <border>
      <left/>
      <right style="double">
        <color auto="1"/>
      </right>
      <top style="thin">
        <color auto="1"/>
      </top>
      <bottom style="thin">
        <color auto="1"/>
      </bottom>
      <diagonal/>
    </border>
    <border diagonalDown="1">
      <left style="double">
        <color auto="1"/>
      </left>
      <right style="thin">
        <color auto="1"/>
      </right>
      <top/>
      <bottom style="thin">
        <color auto="1"/>
      </bottom>
      <diagonal style="thin">
        <color auto="1"/>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style="double">
        <color auto="1"/>
      </right>
      <top style="double">
        <color auto="1"/>
      </top>
      <bottom style="thin">
        <color auto="1"/>
      </bottom>
      <diagonal/>
    </border>
    <border>
      <left style="thin">
        <color auto="1"/>
      </left>
      <right/>
      <top style="double">
        <color indexed="64"/>
      </top>
      <bottom/>
      <diagonal/>
    </border>
    <border>
      <left/>
      <right/>
      <top style="double">
        <color indexed="64"/>
      </top>
      <bottom/>
      <diagonal/>
    </border>
    <border>
      <left/>
      <right style="double">
        <color indexed="64"/>
      </right>
      <top style="double">
        <color indexed="64"/>
      </top>
      <bottom/>
      <diagonal/>
    </border>
    <border diagonalDown="1">
      <left style="double">
        <color auto="1"/>
      </left>
      <right/>
      <top style="thin">
        <color auto="1"/>
      </top>
      <bottom/>
      <diagonal style="hair">
        <color auto="1"/>
      </diagonal>
    </border>
    <border diagonalDown="1">
      <left/>
      <right style="thin">
        <color auto="1"/>
      </right>
      <top style="thin">
        <color auto="1"/>
      </top>
      <bottom/>
      <diagonal style="hair">
        <color auto="1"/>
      </diagonal>
    </border>
    <border diagonalDown="1">
      <left style="double">
        <color auto="1"/>
      </left>
      <right/>
      <top/>
      <bottom/>
      <diagonal style="hair">
        <color auto="1"/>
      </diagonal>
    </border>
    <border diagonalDown="1">
      <left/>
      <right style="thin">
        <color auto="1"/>
      </right>
      <top/>
      <bottom/>
      <diagonal style="hair">
        <color auto="1"/>
      </diagonal>
    </border>
    <border diagonalDown="1">
      <left style="double">
        <color auto="1"/>
      </left>
      <right/>
      <top/>
      <bottom style="thin">
        <color auto="1"/>
      </bottom>
      <diagonal style="hair">
        <color auto="1"/>
      </diagonal>
    </border>
    <border diagonalDown="1">
      <left/>
      <right style="thin">
        <color auto="1"/>
      </right>
      <top/>
      <bottom style="thin">
        <color auto="1"/>
      </bottom>
      <diagonal style="hair">
        <color auto="1"/>
      </diagonal>
    </border>
    <border>
      <left/>
      <right style="thin">
        <color auto="1"/>
      </right>
      <top style="double">
        <color auto="1"/>
      </top>
      <bottom/>
      <diagonal/>
    </border>
  </borders>
  <cellStyleXfs count="3">
    <xf numFmtId="0" fontId="0" fillId="0" borderId="0">
      <alignment vertical="center"/>
    </xf>
    <xf numFmtId="9"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82">
    <xf numFmtId="0" fontId="0" fillId="0" borderId="0" xfId="0">
      <alignment vertical="center"/>
    </xf>
    <xf numFmtId="0" fontId="6" fillId="0" borderId="0" xfId="0" applyFont="1" applyFill="1" applyBorder="1">
      <alignment vertical="center"/>
    </xf>
    <xf numFmtId="0" fontId="4" fillId="0" borderId="0" xfId="0" applyFont="1" applyFill="1" applyBorder="1" applyAlignment="1">
      <alignment horizontal="center" vertical="center" wrapText="1"/>
    </xf>
    <xf numFmtId="0" fontId="5" fillId="0" borderId="0" xfId="0" applyFont="1" applyAlignment="1">
      <alignment vertical="center" wrapText="1"/>
    </xf>
    <xf numFmtId="0" fontId="7" fillId="0" borderId="0" xfId="0" applyFont="1" applyFill="1" applyBorder="1" applyAlignment="1">
      <alignment vertical="top"/>
    </xf>
    <xf numFmtId="0" fontId="8" fillId="0" borderId="0" xfId="0" applyFont="1" applyFill="1" applyBorder="1" applyAlignment="1">
      <alignment vertical="top"/>
    </xf>
    <xf numFmtId="0" fontId="7" fillId="0" borderId="0" xfId="0" applyFont="1" applyFill="1" applyBorder="1" applyAlignment="1">
      <alignment horizontal="center" vertical="center" wrapText="1"/>
    </xf>
    <xf numFmtId="0" fontId="9" fillId="0" borderId="0" xfId="0" applyFont="1" applyAlignment="1">
      <alignment horizontal="center" vertical="center" wrapText="1"/>
    </xf>
    <xf numFmtId="0" fontId="7" fillId="0" borderId="0" xfId="0" applyFont="1" applyFill="1" applyBorder="1" applyAlignment="1">
      <alignment vertical="center" wrapText="1"/>
    </xf>
    <xf numFmtId="0" fontId="9" fillId="0" borderId="0" xfId="0" applyFont="1" applyAlignment="1">
      <alignment vertical="center" wrapText="1"/>
    </xf>
    <xf numFmtId="0" fontId="10" fillId="0" borderId="0" xfId="0" applyFont="1" applyFill="1" applyBorder="1">
      <alignment vertical="center"/>
    </xf>
    <xf numFmtId="0" fontId="14" fillId="0" borderId="0" xfId="0" applyFont="1">
      <alignment vertical="center"/>
    </xf>
    <xf numFmtId="0" fontId="9" fillId="0" borderId="0" xfId="0" applyFont="1">
      <alignment vertical="center"/>
    </xf>
    <xf numFmtId="0" fontId="9" fillId="0" borderId="1" xfId="0" applyFont="1" applyBorder="1" applyAlignment="1">
      <alignment horizontal="center" vertical="center" shrinkToFit="1"/>
    </xf>
    <xf numFmtId="176" fontId="9" fillId="0" borderId="1" xfId="0" applyNumberFormat="1" applyFont="1" applyBorder="1" applyAlignment="1">
      <alignment horizontal="center" vertical="center" shrinkToFit="1"/>
    </xf>
    <xf numFmtId="176" fontId="9" fillId="3" borderId="1" xfId="0" applyNumberFormat="1" applyFont="1" applyFill="1" applyBorder="1" applyAlignment="1">
      <alignment horizontal="center" vertical="center" shrinkToFit="1"/>
    </xf>
    <xf numFmtId="176" fontId="9" fillId="3" borderId="9" xfId="0" applyNumberFormat="1" applyFont="1" applyFill="1" applyBorder="1" applyAlignment="1">
      <alignment horizontal="center" vertical="center" shrinkToFit="1"/>
    </xf>
    <xf numFmtId="10" fontId="9" fillId="3" borderId="11" xfId="1" applyNumberFormat="1" applyFont="1" applyFill="1" applyBorder="1" applyAlignment="1">
      <alignment horizontal="center" vertical="center" shrinkToFit="1"/>
    </xf>
    <xf numFmtId="10" fontId="9" fillId="3" borderId="12" xfId="1" applyNumberFormat="1" applyFont="1" applyFill="1" applyBorder="1" applyAlignment="1">
      <alignment horizontal="center" vertical="center" shrinkToFit="1"/>
    </xf>
    <xf numFmtId="49" fontId="13" fillId="0" borderId="2" xfId="0" applyNumberFormat="1" applyFont="1" applyBorder="1" applyAlignment="1">
      <alignment horizontal="right" vertical="top"/>
    </xf>
    <xf numFmtId="0" fontId="15" fillId="0" borderId="0" xfId="0" applyFont="1">
      <alignment vertical="center"/>
    </xf>
    <xf numFmtId="0" fontId="9" fillId="0" borderId="11" xfId="0" applyFont="1" applyBorder="1" applyAlignment="1">
      <alignment horizontal="center" vertical="center" shrinkToFit="1"/>
    </xf>
    <xf numFmtId="0" fontId="15" fillId="0" borderId="0" xfId="0" applyFont="1" applyAlignment="1">
      <alignment vertical="center"/>
    </xf>
    <xf numFmtId="0" fontId="9" fillId="0" borderId="0" xfId="0" applyFont="1" applyAlignment="1">
      <alignment vertical="center"/>
    </xf>
    <xf numFmtId="176" fontId="9" fillId="0" borderId="11" xfId="0" applyNumberFormat="1" applyFont="1" applyBorder="1" applyAlignment="1">
      <alignment horizontal="center" vertical="center" shrinkToFit="1"/>
    </xf>
    <xf numFmtId="10" fontId="9" fillId="0" borderId="9" xfId="0" applyNumberFormat="1" applyFont="1" applyBorder="1" applyAlignment="1">
      <alignment horizontal="center" vertical="center" shrinkToFit="1"/>
    </xf>
    <xf numFmtId="10" fontId="9" fillId="0" borderId="12" xfId="0" applyNumberFormat="1" applyFont="1" applyBorder="1" applyAlignment="1">
      <alignment horizontal="center" vertical="center" shrinkToFit="1"/>
    </xf>
    <xf numFmtId="176" fontId="9" fillId="0" borderId="1" xfId="0" applyNumberFormat="1" applyFont="1" applyBorder="1" applyAlignment="1">
      <alignment horizontal="center" vertical="center"/>
    </xf>
    <xf numFmtId="176" fontId="9" fillId="3" borderId="1" xfId="0" applyNumberFormat="1" applyFont="1" applyFill="1" applyBorder="1" applyAlignment="1">
      <alignment horizontal="center" vertical="center"/>
    </xf>
    <xf numFmtId="10" fontId="9" fillId="3" borderId="1" xfId="0" applyNumberFormat="1" applyFont="1" applyFill="1" applyBorder="1" applyAlignment="1">
      <alignment horizontal="center" vertical="center"/>
    </xf>
    <xf numFmtId="10" fontId="9" fillId="3" borderId="11" xfId="0" applyNumberFormat="1" applyFont="1" applyFill="1" applyBorder="1" applyAlignment="1">
      <alignment horizontal="center" vertical="center"/>
    </xf>
    <xf numFmtId="10" fontId="9" fillId="3" borderId="9" xfId="0" applyNumberFormat="1" applyFont="1" applyFill="1" applyBorder="1" applyAlignment="1">
      <alignment horizontal="center" vertical="center"/>
    </xf>
    <xf numFmtId="10" fontId="9" fillId="3" borderId="12" xfId="0" applyNumberFormat="1" applyFont="1" applyFill="1" applyBorder="1" applyAlignment="1">
      <alignment horizontal="center" vertical="center"/>
    </xf>
    <xf numFmtId="176" fontId="9" fillId="3" borderId="1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9" fillId="0" borderId="1" xfId="0" applyFont="1" applyBorder="1" applyAlignment="1">
      <alignment vertical="center" wrapText="1" shrinkToFit="1"/>
    </xf>
    <xf numFmtId="0" fontId="9" fillId="0" borderId="8" xfId="0" applyFont="1" applyBorder="1">
      <alignment vertical="center"/>
    </xf>
    <xf numFmtId="0" fontId="9" fillId="0" borderId="1" xfId="0" applyFont="1" applyBorder="1">
      <alignment vertical="center"/>
    </xf>
    <xf numFmtId="0" fontId="9" fillId="0" borderId="9" xfId="0" applyFont="1" applyBorder="1">
      <alignment vertical="center"/>
    </xf>
    <xf numFmtId="176" fontId="9" fillId="0" borderId="1" xfId="0" applyNumberFormat="1" applyFont="1" applyBorder="1">
      <alignment vertical="center"/>
    </xf>
    <xf numFmtId="176" fontId="9" fillId="3" borderId="1" xfId="0" applyNumberFormat="1" applyFont="1" applyFill="1" applyBorder="1">
      <alignment vertical="center"/>
    </xf>
    <xf numFmtId="0" fontId="9" fillId="0" borderId="14" xfId="0" applyFont="1" applyBorder="1" applyAlignment="1">
      <alignment vertical="center" wrapText="1" shrinkToFit="1"/>
    </xf>
    <xf numFmtId="176" fontId="9" fillId="0" borderId="1" xfId="0" applyNumberFormat="1" applyFont="1" applyFill="1" applyBorder="1">
      <alignment vertical="center"/>
    </xf>
    <xf numFmtId="0" fontId="10" fillId="0" borderId="0" xfId="0" applyFont="1">
      <alignment vertical="center"/>
    </xf>
    <xf numFmtId="0" fontId="19" fillId="0" borderId="0" xfId="0" applyFont="1" applyAlignment="1">
      <alignment vertical="center"/>
    </xf>
    <xf numFmtId="0" fontId="5" fillId="0" borderId="0" xfId="0" applyFont="1">
      <alignment vertical="center"/>
    </xf>
    <xf numFmtId="0" fontId="14" fillId="0" borderId="37" xfId="0" applyFont="1" applyBorder="1">
      <alignment vertical="center"/>
    </xf>
    <xf numFmtId="0" fontId="14" fillId="0" borderId="38" xfId="0" applyFont="1" applyBorder="1">
      <alignment vertical="center"/>
    </xf>
    <xf numFmtId="0" fontId="14" fillId="0" borderId="37" xfId="0" applyFont="1" applyBorder="1" applyAlignment="1">
      <alignment horizontal="right" vertical="center"/>
    </xf>
    <xf numFmtId="0" fontId="14" fillId="0" borderId="38" xfId="0" applyFont="1" applyBorder="1" applyAlignment="1">
      <alignment horizontal="right" vertical="center"/>
    </xf>
    <xf numFmtId="0" fontId="24" fillId="0" borderId="0" xfId="0" applyFont="1">
      <alignment vertical="center"/>
    </xf>
    <xf numFmtId="0" fontId="23" fillId="0" borderId="0" xfId="0" applyFont="1" applyFill="1" applyBorder="1" applyAlignment="1">
      <alignment vertical="top"/>
    </xf>
    <xf numFmtId="0" fontId="5" fillId="0" borderId="0" xfId="0" applyFont="1" applyAlignment="1">
      <alignment vertical="center" wrapText="1"/>
    </xf>
    <xf numFmtId="0" fontId="9" fillId="0" borderId="18" xfId="0" applyFont="1" applyBorder="1" applyAlignment="1">
      <alignment horizontal="center" vertical="top" wrapText="1"/>
    </xf>
    <xf numFmtId="0" fontId="9" fillId="0" borderId="42" xfId="0" applyFont="1" applyBorder="1" applyAlignment="1">
      <alignment horizontal="center" vertical="top" wrapText="1"/>
    </xf>
    <xf numFmtId="0" fontId="9" fillId="0" borderId="20" xfId="0" applyFont="1" applyBorder="1" applyAlignment="1">
      <alignment horizontal="center" vertical="top" wrapText="1"/>
    </xf>
    <xf numFmtId="0" fontId="9" fillId="0" borderId="0" xfId="0" applyFont="1" applyBorder="1" applyAlignment="1">
      <alignment horizontal="center" vertical="center"/>
    </xf>
    <xf numFmtId="49" fontId="9" fillId="0" borderId="0" xfId="0" applyNumberFormat="1" applyFont="1">
      <alignment vertical="center"/>
    </xf>
    <xf numFmtId="49" fontId="9" fillId="0" borderId="0" xfId="0" applyNumberFormat="1" applyFont="1" applyAlignment="1">
      <alignment horizontal="right" vertical="center"/>
    </xf>
    <xf numFmtId="0" fontId="9" fillId="0" borderId="1" xfId="0" applyFont="1" applyBorder="1" applyAlignment="1">
      <alignment horizontal="center" vertical="center" wrapText="1"/>
    </xf>
    <xf numFmtId="0" fontId="9" fillId="0" borderId="0" xfId="0" applyFont="1">
      <alignment vertical="center"/>
    </xf>
    <xf numFmtId="0" fontId="9" fillId="0" borderId="0" xfId="0" applyFont="1" applyAlignment="1">
      <alignment vertical="center"/>
    </xf>
    <xf numFmtId="0" fontId="9" fillId="0" borderId="0" xfId="0" applyFont="1" applyBorder="1">
      <alignment vertical="center"/>
    </xf>
    <xf numFmtId="0" fontId="9" fillId="4" borderId="1" xfId="0" applyFont="1" applyFill="1" applyBorder="1" applyAlignment="1">
      <alignment horizontal="center" vertical="center" wrapText="1"/>
    </xf>
    <xf numFmtId="0" fontId="9" fillId="0" borderId="1" xfId="0" applyFont="1" applyBorder="1" applyAlignment="1">
      <alignment vertical="center" wrapText="1"/>
    </xf>
    <xf numFmtId="0" fontId="18" fillId="0" borderId="1" xfId="0" applyFont="1" applyBorder="1" applyAlignment="1">
      <alignment horizontal="center" vertical="center" wrapText="1"/>
    </xf>
    <xf numFmtId="0" fontId="9" fillId="5" borderId="1" xfId="0" applyFont="1" applyFill="1" applyBorder="1" applyAlignment="1">
      <alignment horizontal="center" vertical="center"/>
    </xf>
    <xf numFmtId="0" fontId="9" fillId="5" borderId="9" xfId="0" applyFont="1" applyFill="1" applyBorder="1" applyAlignment="1">
      <alignment horizontal="center" vertical="center"/>
    </xf>
    <xf numFmtId="0" fontId="9" fillId="3" borderId="1" xfId="0" applyFont="1" applyFill="1" applyBorder="1" applyAlignment="1">
      <alignment horizontal="center" vertical="center" wrapText="1"/>
    </xf>
    <xf numFmtId="176" fontId="9" fillId="0" borderId="14" xfId="0" applyNumberFormat="1" applyFont="1" applyFill="1" applyBorder="1" applyAlignment="1">
      <alignment horizontal="center" vertical="center"/>
    </xf>
    <xf numFmtId="49" fontId="9" fillId="0" borderId="59" xfId="0" applyNumberFormat="1" applyFont="1" applyBorder="1" applyAlignment="1">
      <alignment horizontal="right" vertical="top"/>
    </xf>
    <xf numFmtId="49" fontId="9" fillId="0" borderId="59" xfId="0" applyNumberFormat="1" applyFont="1" applyBorder="1" applyAlignment="1">
      <alignment horizontal="right" vertical="center"/>
    </xf>
    <xf numFmtId="49" fontId="9" fillId="0" borderId="61" xfId="0" applyNumberFormat="1" applyFont="1" applyBorder="1" applyAlignment="1">
      <alignment horizontal="right" vertical="center"/>
    </xf>
    <xf numFmtId="0" fontId="10" fillId="4" borderId="8" xfId="0" applyFont="1" applyFill="1" applyBorder="1" applyAlignment="1">
      <alignment horizontal="center" vertical="center" wrapText="1"/>
    </xf>
    <xf numFmtId="0" fontId="9" fillId="0" borderId="9" xfId="0" applyFont="1" applyBorder="1" applyAlignment="1">
      <alignment horizontal="center" vertical="center" wrapText="1"/>
    </xf>
    <xf numFmtId="0" fontId="10" fillId="4"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3"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8" fillId="0" borderId="9" xfId="0" applyFont="1" applyBorder="1" applyAlignment="1">
      <alignment horizontal="center" vertical="center" wrapText="1"/>
    </xf>
    <xf numFmtId="0" fontId="9" fillId="4" borderId="10" xfId="0" applyFont="1" applyFill="1" applyBorder="1" applyAlignment="1">
      <alignment horizontal="center" vertical="center" wrapText="1"/>
    </xf>
    <xf numFmtId="0" fontId="9" fillId="0" borderId="11" xfId="0" applyFont="1" applyBorder="1" applyAlignment="1">
      <alignment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9" fillId="5" borderId="1" xfId="0" applyFont="1" applyFill="1" applyBorder="1" applyAlignment="1">
      <alignment horizontal="center" vertical="center" shrinkToFit="1"/>
    </xf>
    <xf numFmtId="0" fontId="9" fillId="5" borderId="9" xfId="0" applyFont="1" applyFill="1" applyBorder="1" applyAlignment="1">
      <alignment horizontal="center" vertical="center" shrinkToFit="1"/>
    </xf>
    <xf numFmtId="0" fontId="9" fillId="5" borderId="6" xfId="0" applyFont="1" applyFill="1" applyBorder="1" applyAlignment="1">
      <alignment horizontal="center" vertical="center" shrinkToFit="1"/>
    </xf>
    <xf numFmtId="0" fontId="9" fillId="5" borderId="7" xfId="0" applyFont="1" applyFill="1" applyBorder="1" applyAlignment="1">
      <alignment horizontal="center" vertical="center" shrinkToFit="1"/>
    </xf>
    <xf numFmtId="0" fontId="9" fillId="5" borderId="1" xfId="0" applyFont="1" applyFill="1" applyBorder="1" applyAlignment="1">
      <alignment horizontal="left" vertical="center" wrapText="1"/>
    </xf>
    <xf numFmtId="0" fontId="9" fillId="5" borderId="1" xfId="0" applyFont="1" applyFill="1" applyBorder="1" applyAlignment="1">
      <alignment vertical="center" shrinkToFit="1"/>
    </xf>
    <xf numFmtId="0" fontId="18" fillId="5" borderId="1" xfId="0" applyFont="1" applyFill="1" applyBorder="1" applyAlignment="1">
      <alignment horizontal="center" vertical="center" shrinkToFit="1"/>
    </xf>
    <xf numFmtId="0" fontId="9" fillId="5" borderId="8" xfId="0" applyFont="1" applyFill="1" applyBorder="1" applyAlignment="1">
      <alignment horizontal="center" vertical="center"/>
    </xf>
    <xf numFmtId="0" fontId="9" fillId="5" borderId="15" xfId="0" applyFont="1" applyFill="1" applyBorder="1" applyAlignment="1">
      <alignment vertical="center" shrinkToFit="1"/>
    </xf>
    <xf numFmtId="0" fontId="10" fillId="5" borderId="1" xfId="0" applyFont="1" applyFill="1" applyBorder="1" applyAlignment="1">
      <alignment horizontal="justify" vertical="center" wrapText="1"/>
    </xf>
    <xf numFmtId="0" fontId="9" fillId="5" borderId="23" xfId="0" applyFont="1" applyFill="1" applyBorder="1" applyAlignment="1">
      <alignment vertical="center" shrinkToFit="1"/>
    </xf>
    <xf numFmtId="0" fontId="9" fillId="5" borderId="1" xfId="0" applyFont="1" applyFill="1" applyBorder="1" applyAlignment="1">
      <alignment vertical="center" wrapText="1" shrinkToFit="1"/>
    </xf>
    <xf numFmtId="0" fontId="9" fillId="0" borderId="0" xfId="0" applyFont="1" applyFill="1">
      <alignment vertical="center"/>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26" fillId="0" borderId="10" xfId="0" applyFont="1" applyBorder="1" applyAlignment="1">
      <alignment horizontal="justify" vertical="center" wrapText="1"/>
    </xf>
    <xf numFmtId="0" fontId="26" fillId="0" borderId="11" xfId="0" applyFont="1" applyBorder="1" applyAlignment="1">
      <alignment horizontal="justify" vertical="center" wrapText="1"/>
    </xf>
    <xf numFmtId="0" fontId="26" fillId="0" borderId="12" xfId="0" applyFont="1" applyBorder="1" applyAlignment="1">
      <alignment horizontal="justify" vertical="center" wrapText="1"/>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xf>
    <xf numFmtId="176" fontId="9" fillId="5" borderId="11" xfId="0" applyNumberFormat="1" applyFont="1" applyFill="1" applyBorder="1">
      <alignment vertical="center"/>
    </xf>
    <xf numFmtId="0" fontId="9" fillId="5" borderId="11" xfId="0" applyFont="1" applyFill="1" applyBorder="1">
      <alignment vertical="center"/>
    </xf>
    <xf numFmtId="0" fontId="9" fillId="5" borderId="12" xfId="0" applyFont="1" applyFill="1" applyBorder="1">
      <alignment vertical="center"/>
    </xf>
    <xf numFmtId="0" fontId="9" fillId="5" borderId="23"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5" borderId="30" xfId="0" applyFont="1" applyFill="1" applyBorder="1" applyAlignment="1">
      <alignment horizontal="center" vertical="center"/>
    </xf>
    <xf numFmtId="0" fontId="15" fillId="0" borderId="0" xfId="0" applyFont="1" applyAlignment="1">
      <alignment vertical="center" shrinkToFi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10" fontId="9" fillId="3" borderId="9" xfId="1" applyNumberFormat="1" applyFont="1" applyFill="1" applyBorder="1" applyAlignment="1">
      <alignment horizontal="center" vertical="center" wrapText="1"/>
    </xf>
    <xf numFmtId="10" fontId="9" fillId="3" borderId="12" xfId="1" applyNumberFormat="1" applyFont="1" applyFill="1" applyBorder="1" applyAlignment="1">
      <alignment horizontal="center" vertical="center" wrapText="1"/>
    </xf>
    <xf numFmtId="10" fontId="9" fillId="0" borderId="9" xfId="1"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4" borderId="11" xfId="0" applyFont="1" applyFill="1" applyBorder="1" applyAlignment="1">
      <alignment horizontal="center" vertical="center" wrapText="1"/>
    </xf>
    <xf numFmtId="10" fontId="9" fillId="4" borderId="12" xfId="1" applyNumberFormat="1" applyFont="1" applyFill="1" applyBorder="1" applyAlignment="1">
      <alignment horizontal="center" vertical="center" wrapText="1"/>
    </xf>
    <xf numFmtId="0" fontId="9" fillId="0" borderId="0" xfId="0" applyFont="1" applyAlignment="1">
      <alignment horizontal="center" vertical="center"/>
    </xf>
    <xf numFmtId="0" fontId="9" fillId="5" borderId="1" xfId="0" applyFont="1" applyFill="1" applyBorder="1" applyAlignment="1">
      <alignment horizontal="center" vertical="center"/>
    </xf>
    <xf numFmtId="0" fontId="9" fillId="0" borderId="1" xfId="0" applyFont="1" applyBorder="1">
      <alignment vertical="center"/>
    </xf>
    <xf numFmtId="0" fontId="9" fillId="0" borderId="37" xfId="0" applyFont="1" applyBorder="1">
      <alignment vertical="center"/>
    </xf>
    <xf numFmtId="0" fontId="9" fillId="0" borderId="62" xfId="0" applyFont="1" applyBorder="1">
      <alignment vertical="center"/>
    </xf>
    <xf numFmtId="49" fontId="13" fillId="0" borderId="59" xfId="0" applyNumberFormat="1" applyFont="1" applyBorder="1" applyAlignment="1">
      <alignment horizontal="right" vertical="top"/>
    </xf>
    <xf numFmtId="49" fontId="13" fillId="0" borderId="61" xfId="0" applyNumberFormat="1" applyFont="1" applyBorder="1" applyAlignment="1">
      <alignment horizontal="right" vertical="top"/>
    </xf>
    <xf numFmtId="0" fontId="9" fillId="0" borderId="61" xfId="0" applyFont="1" applyBorder="1">
      <alignment vertical="center"/>
    </xf>
    <xf numFmtId="49" fontId="9" fillId="0" borderId="61" xfId="0" applyNumberFormat="1" applyFont="1" applyBorder="1" applyAlignment="1">
      <alignment horizontal="right" vertical="top"/>
    </xf>
    <xf numFmtId="49" fontId="9" fillId="5" borderId="14" xfId="2" applyNumberFormat="1" applyFont="1" applyFill="1" applyBorder="1" applyAlignment="1">
      <alignment horizontal="center" vertical="center"/>
    </xf>
    <xf numFmtId="0" fontId="9" fillId="5" borderId="45" xfId="0" applyFont="1" applyFill="1" applyBorder="1" applyAlignment="1">
      <alignment horizontal="center" vertical="center"/>
    </xf>
    <xf numFmtId="49" fontId="9" fillId="5" borderId="1" xfId="2"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0" fontId="7"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5" fillId="0" borderId="0" xfId="0" applyFont="1" applyAlignment="1">
      <alignment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40" xfId="0" applyFont="1" applyFill="1" applyBorder="1" applyAlignment="1">
      <alignment vertical="top" wrapText="1"/>
    </xf>
    <xf numFmtId="0" fontId="10" fillId="0" borderId="40" xfId="0" applyFont="1" applyBorder="1" applyAlignment="1">
      <alignment vertical="top" wrapText="1"/>
    </xf>
    <xf numFmtId="0" fontId="10" fillId="0" borderId="41" xfId="0" applyFont="1" applyBorder="1" applyAlignment="1">
      <alignment vertical="top" wrapText="1"/>
    </xf>
    <xf numFmtId="0" fontId="7" fillId="2" borderId="13"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13" xfId="0" applyFont="1" applyFill="1" applyBorder="1" applyAlignment="1">
      <alignment vertical="center" wrapText="1"/>
    </xf>
    <xf numFmtId="0" fontId="0" fillId="0" borderId="39" xfId="0" applyBorder="1" applyAlignment="1">
      <alignment vertical="center" wrapText="1"/>
    </xf>
    <xf numFmtId="0" fontId="0" fillId="0" borderId="14" xfId="0" applyBorder="1" applyAlignment="1">
      <alignment vertical="center" wrapText="1"/>
    </xf>
    <xf numFmtId="0" fontId="0" fillId="0" borderId="0" xfId="0" applyBorder="1" applyAlignment="1">
      <alignment vertical="top" wrapText="1"/>
    </xf>
    <xf numFmtId="0" fontId="0" fillId="0" borderId="43" xfId="0" applyBorder="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43" xfId="0" applyFont="1" applyBorder="1" applyAlignment="1">
      <alignment vertical="top" wrapText="1"/>
    </xf>
    <xf numFmtId="0" fontId="7" fillId="0" borderId="36" xfId="0" applyFont="1" applyFill="1" applyBorder="1" applyAlignment="1">
      <alignment vertical="top" wrapText="1"/>
    </xf>
    <xf numFmtId="0" fontId="0" fillId="0" borderId="36" xfId="0" applyBorder="1" applyAlignment="1">
      <alignment vertical="top" wrapText="1"/>
    </xf>
    <xf numFmtId="0" fontId="0" fillId="0" borderId="44" xfId="0" applyBorder="1" applyAlignment="1">
      <alignment vertical="top" wrapText="1"/>
    </xf>
    <xf numFmtId="0" fontId="7" fillId="0" borderId="18" xfId="0" applyFont="1" applyFill="1" applyBorder="1" applyAlignment="1">
      <alignment horizontal="center" vertical="center" wrapText="1"/>
    </xf>
    <xf numFmtId="0" fontId="9" fillId="0" borderId="41" xfId="0" applyFont="1" applyBorder="1" applyAlignment="1">
      <alignment horizontal="center" vertical="center" wrapText="1"/>
    </xf>
    <xf numFmtId="0" fontId="7" fillId="0" borderId="42" xfId="0" applyFont="1" applyFill="1" applyBorder="1" applyAlignment="1">
      <alignment horizontal="center" vertical="center" wrapText="1"/>
    </xf>
    <xf numFmtId="0" fontId="9" fillId="0" borderId="43" xfId="0"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21"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9" fillId="0" borderId="8" xfId="0" applyFont="1" applyBorder="1" applyAlignment="1">
      <alignment horizontal="center" vertical="center" wrapText="1"/>
    </xf>
    <xf numFmtId="0" fontId="20" fillId="0" borderId="15" xfId="0" applyFont="1" applyBorder="1" applyAlignment="1">
      <alignment horizontal="justify" vertical="center" wrapText="1"/>
    </xf>
    <xf numFmtId="0" fontId="20" fillId="0" borderId="34" xfId="0" applyFont="1" applyBorder="1" applyAlignment="1">
      <alignment horizontal="justify" vertical="center" wrapText="1"/>
    </xf>
    <xf numFmtId="0" fontId="10" fillId="0" borderId="23" xfId="0" applyFont="1" applyBorder="1" applyAlignment="1">
      <alignment horizontal="right" wrapText="1"/>
    </xf>
    <xf numFmtId="0" fontId="10" fillId="0" borderId="24" xfId="0" applyFont="1" applyBorder="1" applyAlignment="1">
      <alignment horizontal="right" wrapText="1"/>
    </xf>
    <xf numFmtId="0" fontId="19" fillId="0" borderId="0" xfId="0" applyFont="1" applyAlignment="1">
      <alignment horizontal="center" vertical="center"/>
    </xf>
    <xf numFmtId="0" fontId="5" fillId="0" borderId="0" xfId="0" applyFont="1" applyAlignment="1">
      <alignment vertical="center"/>
    </xf>
    <xf numFmtId="0" fontId="9" fillId="0" borderId="13" xfId="0" applyFont="1" applyBorder="1" applyAlignment="1">
      <alignment horizontal="center" vertical="center"/>
    </xf>
    <xf numFmtId="0" fontId="9" fillId="0" borderId="52" xfId="0" applyFont="1" applyBorder="1" applyAlignment="1">
      <alignment horizontal="center" vertical="center"/>
    </xf>
    <xf numFmtId="0" fontId="13" fillId="0" borderId="0" xfId="0" applyFont="1" applyBorder="1" applyAlignment="1">
      <alignment horizontal="left" vertical="top" wrapText="1"/>
    </xf>
    <xf numFmtId="0" fontId="13" fillId="0" borderId="60" xfId="0" applyFont="1" applyBorder="1" applyAlignment="1">
      <alignment horizontal="left" vertical="top" wrapText="1"/>
    </xf>
    <xf numFmtId="0" fontId="9" fillId="5" borderId="67" xfId="0" applyFont="1" applyFill="1" applyBorder="1" applyAlignment="1">
      <alignment horizontal="left" vertical="center" wrapText="1"/>
    </xf>
    <xf numFmtId="0" fontId="9" fillId="5" borderId="68" xfId="0" applyFont="1" applyFill="1" applyBorder="1" applyAlignment="1">
      <alignment horizontal="left" vertical="center" wrapText="1"/>
    </xf>
    <xf numFmtId="0" fontId="9" fillId="5" borderId="69" xfId="0" applyFont="1" applyFill="1" applyBorder="1" applyAlignment="1">
      <alignment horizontal="left" vertical="center" wrapText="1"/>
    </xf>
    <xf numFmtId="0" fontId="9" fillId="5" borderId="70" xfId="0" applyFont="1" applyFill="1" applyBorder="1" applyAlignment="1">
      <alignment horizontal="left" vertical="center" wrapText="1"/>
    </xf>
    <xf numFmtId="0" fontId="9" fillId="5" borderId="71" xfId="0" applyFont="1" applyFill="1" applyBorder="1" applyAlignment="1">
      <alignment horizontal="left" vertical="center" wrapText="1"/>
    </xf>
    <xf numFmtId="0" fontId="9" fillId="5" borderId="72" xfId="0" applyFont="1" applyFill="1" applyBorder="1" applyAlignment="1">
      <alignment horizontal="left" vertical="center" wrapText="1"/>
    </xf>
    <xf numFmtId="49" fontId="9" fillId="5" borderId="13" xfId="2" applyNumberFormat="1" applyFont="1" applyFill="1" applyBorder="1" applyAlignment="1">
      <alignment horizontal="center" vertical="center"/>
    </xf>
    <xf numFmtId="49" fontId="9" fillId="5" borderId="52" xfId="2" applyNumberFormat="1" applyFont="1" applyFill="1" applyBorder="1" applyAlignment="1">
      <alignment horizontal="center" vertical="center"/>
    </xf>
    <xf numFmtId="0" fontId="9" fillId="0" borderId="14" xfId="0" applyFont="1" applyBorder="1" applyAlignment="1">
      <alignment horizontal="center" vertical="center"/>
    </xf>
    <xf numFmtId="49" fontId="9" fillId="5" borderId="1" xfId="2" applyNumberFormat="1" applyFont="1" applyFill="1" applyBorder="1" applyAlignment="1">
      <alignment horizontal="center" vertical="center"/>
    </xf>
    <xf numFmtId="0" fontId="9" fillId="5" borderId="1" xfId="2" applyNumberFormat="1" applyFont="1" applyFill="1" applyBorder="1" applyAlignment="1">
      <alignment horizontal="center" vertical="center"/>
    </xf>
    <xf numFmtId="49" fontId="9" fillId="5" borderId="9" xfId="2" applyNumberFormat="1" applyFont="1" applyFill="1" applyBorder="1" applyAlignment="1">
      <alignment horizontal="center" vertical="center"/>
    </xf>
    <xf numFmtId="0" fontId="9" fillId="5" borderId="53" xfId="0" applyFont="1" applyFill="1" applyBorder="1" applyAlignment="1">
      <alignment horizontal="left" vertical="center" wrapText="1"/>
    </xf>
    <xf numFmtId="0" fontId="9" fillId="5" borderId="48" xfId="0" applyFont="1" applyFill="1" applyBorder="1" applyAlignment="1">
      <alignment horizontal="left" vertical="center"/>
    </xf>
    <xf numFmtId="0" fontId="9" fillId="5" borderId="51" xfId="0" applyFont="1" applyFill="1" applyBorder="1" applyAlignment="1">
      <alignment horizontal="left" vertical="center"/>
    </xf>
    <xf numFmtId="0" fontId="9" fillId="5" borderId="47" xfId="0" applyFont="1" applyFill="1" applyBorder="1" applyAlignment="1">
      <alignment horizontal="left" vertical="center"/>
    </xf>
    <xf numFmtId="49" fontId="9" fillId="5" borderId="64" xfId="2" applyNumberFormat="1" applyFont="1" applyFill="1" applyBorder="1" applyAlignment="1">
      <alignment horizontal="center" vertical="center"/>
    </xf>
    <xf numFmtId="49" fontId="9" fillId="5" borderId="65" xfId="2" applyNumberFormat="1" applyFont="1" applyFill="1" applyBorder="1" applyAlignment="1">
      <alignment horizontal="center" vertical="center"/>
    </xf>
    <xf numFmtId="49" fontId="9" fillId="5" borderId="66" xfId="2" applyNumberFormat="1" applyFont="1" applyFill="1" applyBorder="1" applyAlignment="1">
      <alignment horizontal="center" vertical="center"/>
    </xf>
    <xf numFmtId="49" fontId="9" fillId="5" borderId="20" xfId="2" applyNumberFormat="1" applyFont="1" applyFill="1" applyBorder="1" applyAlignment="1">
      <alignment horizontal="center" vertical="center"/>
    </xf>
    <xf numFmtId="49" fontId="9" fillId="5" borderId="36" xfId="2" applyNumberFormat="1" applyFont="1" applyFill="1" applyBorder="1" applyAlignment="1">
      <alignment horizontal="center" vertical="center"/>
    </xf>
    <xf numFmtId="49" fontId="9" fillId="5" borderId="21" xfId="2" applyNumberFormat="1" applyFont="1" applyFill="1" applyBorder="1" applyAlignment="1">
      <alignment horizontal="center" vertical="center"/>
    </xf>
    <xf numFmtId="0" fontId="9" fillId="5" borderId="8" xfId="0" applyFont="1" applyFill="1" applyBorder="1" applyAlignment="1">
      <alignment horizontal="center" vertical="center"/>
    </xf>
    <xf numFmtId="0" fontId="9" fillId="5"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center" vertical="center"/>
    </xf>
    <xf numFmtId="0" fontId="9" fillId="5" borderId="13" xfId="0" applyFont="1" applyFill="1" applyBorder="1" applyAlignment="1">
      <alignment horizontal="center" vertical="center"/>
    </xf>
    <xf numFmtId="0" fontId="9" fillId="5" borderId="52" xfId="0" applyFont="1" applyFill="1" applyBorder="1" applyAlignment="1">
      <alignment horizontal="center" vertical="center"/>
    </xf>
    <xf numFmtId="0" fontId="9" fillId="5" borderId="49" xfId="0" applyFont="1" applyFill="1" applyBorder="1" applyAlignment="1">
      <alignment horizontal="left" vertical="center" wrapText="1"/>
    </xf>
    <xf numFmtId="0" fontId="9" fillId="5" borderId="50" xfId="0" applyFont="1" applyFill="1" applyBorder="1" applyAlignment="1">
      <alignment horizontal="left" vertical="center"/>
    </xf>
    <xf numFmtId="0" fontId="9" fillId="5" borderId="8"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0" borderId="56" xfId="0" applyFont="1" applyBorder="1">
      <alignment vertical="center"/>
    </xf>
    <xf numFmtId="0" fontId="9" fillId="0" borderId="57" xfId="0" applyFont="1" applyBorder="1">
      <alignment vertical="center"/>
    </xf>
    <xf numFmtId="0" fontId="9" fillId="0" borderId="58" xfId="0" applyFont="1" applyBorder="1">
      <alignment vertical="center"/>
    </xf>
    <xf numFmtId="0" fontId="9" fillId="0" borderId="54" xfId="0" applyFont="1" applyBorder="1" applyAlignment="1">
      <alignment horizontal="center" vertical="center"/>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9" fillId="0" borderId="0" xfId="0" applyFont="1" applyBorder="1" applyAlignment="1">
      <alignment vertical="center" wrapText="1"/>
    </xf>
    <xf numFmtId="0" fontId="9" fillId="0" borderId="60" xfId="0" applyFont="1" applyBorder="1" applyAlignment="1">
      <alignment vertical="center" wrapText="1"/>
    </xf>
    <xf numFmtId="0" fontId="15" fillId="0" borderId="0" xfId="0" applyFont="1" applyAlignment="1">
      <alignment horizontal="left" vertical="center" shrinkToFit="1"/>
    </xf>
    <xf numFmtId="0" fontId="9" fillId="0" borderId="37" xfId="0" applyFont="1" applyBorder="1">
      <alignment vertical="center"/>
    </xf>
    <xf numFmtId="0" fontId="9" fillId="0" borderId="62" xfId="0" applyFont="1" applyBorder="1">
      <alignment vertical="center"/>
    </xf>
    <xf numFmtId="0" fontId="9" fillId="5" borderId="45"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73"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4" borderId="66"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0" borderId="37" xfId="0" applyFont="1" applyBorder="1" applyAlignment="1">
      <alignment vertical="top"/>
    </xf>
    <xf numFmtId="0" fontId="9" fillId="0" borderId="62" xfId="0" applyFont="1" applyBorder="1" applyAlignment="1">
      <alignment vertical="top"/>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9" fillId="0" borderId="58" xfId="0" applyFont="1" applyBorder="1" applyAlignment="1">
      <alignment horizontal="left" vertical="center"/>
    </xf>
    <xf numFmtId="0" fontId="13" fillId="0" borderId="0" xfId="0" applyFont="1" applyBorder="1" applyAlignment="1">
      <alignment vertical="top" wrapText="1"/>
    </xf>
    <xf numFmtId="0" fontId="13" fillId="0" borderId="60" xfId="0" applyFont="1" applyBorder="1" applyAlignment="1">
      <alignment vertical="top" wrapText="1"/>
    </xf>
    <xf numFmtId="0" fontId="9" fillId="0" borderId="0" xfId="0" applyFont="1" applyBorder="1" applyAlignment="1">
      <alignment vertical="top" wrapText="1"/>
    </xf>
    <xf numFmtId="0" fontId="9" fillId="0" borderId="60" xfId="0" applyFont="1" applyBorder="1" applyAlignment="1">
      <alignment vertical="top" wrapText="1"/>
    </xf>
    <xf numFmtId="0" fontId="9" fillId="0" borderId="0" xfId="0" applyFont="1" applyBorder="1" applyAlignment="1">
      <alignment vertical="top"/>
    </xf>
    <xf numFmtId="0" fontId="9" fillId="0" borderId="60" xfId="0" applyFont="1" applyBorder="1" applyAlignment="1">
      <alignment vertical="top"/>
    </xf>
    <xf numFmtId="0" fontId="9" fillId="0" borderId="37" xfId="0" applyFont="1" applyBorder="1" applyAlignment="1">
      <alignment horizontal="left" vertical="center"/>
    </xf>
    <xf numFmtId="0" fontId="9" fillId="0" borderId="62" xfId="0" applyFont="1" applyBorder="1" applyAlignment="1">
      <alignment horizontal="left" vertical="center"/>
    </xf>
    <xf numFmtId="0" fontId="15" fillId="0" borderId="0" xfId="0" applyFont="1" applyAlignment="1">
      <alignment vertical="center" shrinkToFit="1"/>
    </xf>
    <xf numFmtId="0" fontId="9" fillId="4" borderId="7"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0" borderId="37" xfId="0" applyFont="1" applyBorder="1" applyAlignment="1">
      <alignment horizontal="left" vertical="top" wrapText="1"/>
    </xf>
    <xf numFmtId="0" fontId="13" fillId="0" borderId="62" xfId="0" applyFont="1" applyBorder="1" applyAlignment="1">
      <alignment horizontal="left" vertical="top" wrapText="1"/>
    </xf>
    <xf numFmtId="0" fontId="9" fillId="4"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0" borderId="37" xfId="0" applyFont="1" applyBorder="1" applyAlignment="1">
      <alignment horizontal="left" vertical="center" wrapText="1"/>
    </xf>
    <xf numFmtId="0" fontId="9" fillId="0" borderId="62" xfId="0" applyFont="1" applyBorder="1" applyAlignment="1">
      <alignment horizontal="left" vertical="center" wrapText="1"/>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5" borderId="8" xfId="0" applyFont="1" applyFill="1" applyBorder="1" applyAlignment="1">
      <alignment horizontal="center" vertical="center" shrinkToFit="1"/>
    </xf>
    <xf numFmtId="0" fontId="9" fillId="5" borderId="1" xfId="0" applyFont="1" applyFill="1" applyBorder="1" applyAlignment="1">
      <alignment horizontal="center" vertical="center" shrinkToFit="1"/>
    </xf>
    <xf numFmtId="0" fontId="9" fillId="5" borderId="10" xfId="0" applyFont="1" applyFill="1" applyBorder="1" applyAlignment="1">
      <alignment horizontal="center" vertical="center" shrinkToFit="1"/>
    </xf>
    <xf numFmtId="0" fontId="9" fillId="5" borderId="11"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5" borderId="6" xfId="0" applyFont="1" applyFill="1" applyBorder="1" applyAlignment="1">
      <alignment horizontal="center" vertical="center" shrinkToFit="1"/>
    </xf>
    <xf numFmtId="0" fontId="9" fillId="5" borderId="7" xfId="0" applyFont="1" applyFill="1" applyBorder="1" applyAlignment="1">
      <alignment horizontal="center" vertical="center" shrinkToFit="1"/>
    </xf>
    <xf numFmtId="0" fontId="13" fillId="0" borderId="37" xfId="0" applyFont="1" applyBorder="1" applyAlignment="1">
      <alignment vertical="top" wrapText="1"/>
    </xf>
    <xf numFmtId="0" fontId="13" fillId="0" borderId="62" xfId="0" applyFont="1" applyBorder="1" applyAlignment="1">
      <alignment vertical="top" wrapText="1"/>
    </xf>
    <xf numFmtId="0" fontId="13" fillId="0" borderId="56" xfId="0" applyFont="1" applyBorder="1" applyAlignment="1">
      <alignment vertical="center"/>
    </xf>
    <xf numFmtId="0" fontId="13" fillId="0" borderId="57" xfId="0" applyFont="1" applyBorder="1" applyAlignment="1">
      <alignment vertical="center"/>
    </xf>
    <xf numFmtId="0" fontId="13" fillId="0" borderId="58" xfId="0" applyFont="1" applyBorder="1" applyAlignment="1">
      <alignment vertical="center"/>
    </xf>
    <xf numFmtId="176" fontId="9" fillId="3" borderId="13" xfId="0" applyNumberFormat="1" applyFont="1" applyFill="1" applyBorder="1" applyAlignment="1">
      <alignment horizontal="center" vertical="center" shrinkToFit="1"/>
    </xf>
    <xf numFmtId="176" fontId="9" fillId="3" borderId="14" xfId="0" applyNumberFormat="1" applyFont="1" applyFill="1" applyBorder="1" applyAlignment="1">
      <alignment horizontal="center" vertical="center" shrinkToFit="1"/>
    </xf>
    <xf numFmtId="10" fontId="9" fillId="3" borderId="13" xfId="1" applyNumberFormat="1" applyFont="1" applyFill="1" applyBorder="1" applyAlignment="1">
      <alignment horizontal="center" vertical="center" shrinkToFit="1"/>
    </xf>
    <xf numFmtId="10" fontId="9" fillId="3" borderId="14" xfId="1" applyNumberFormat="1" applyFont="1" applyFill="1" applyBorder="1" applyAlignment="1">
      <alignment horizontal="center" vertical="center" shrinkToFit="1"/>
    </xf>
    <xf numFmtId="10" fontId="9" fillId="3" borderId="15" xfId="1" applyNumberFormat="1" applyFont="1" applyFill="1" applyBorder="1" applyAlignment="1">
      <alignment horizontal="center" vertical="center" shrinkToFit="1"/>
    </xf>
    <xf numFmtId="10" fontId="9" fillId="3" borderId="16" xfId="1" applyNumberFormat="1" applyFont="1" applyFill="1" applyBorder="1" applyAlignment="1">
      <alignment horizontal="center" vertical="center" shrinkToFit="1"/>
    </xf>
    <xf numFmtId="10" fontId="9" fillId="3" borderId="17" xfId="1" applyNumberFormat="1" applyFont="1" applyFill="1" applyBorder="1" applyAlignment="1">
      <alignment horizontal="center" vertical="center" shrinkToFit="1"/>
    </xf>
    <xf numFmtId="177" fontId="9" fillId="3" borderId="18" xfId="0" applyNumberFormat="1" applyFont="1" applyFill="1" applyBorder="1" applyAlignment="1">
      <alignment horizontal="center" vertical="center" shrinkToFit="1"/>
    </xf>
    <xf numFmtId="177" fontId="9" fillId="3" borderId="19" xfId="0" applyNumberFormat="1" applyFont="1" applyFill="1" applyBorder="1" applyAlignment="1">
      <alignment horizontal="center" vertical="center" shrinkToFit="1"/>
    </xf>
    <xf numFmtId="177" fontId="9" fillId="3" borderId="20" xfId="0" applyNumberFormat="1" applyFont="1" applyFill="1" applyBorder="1" applyAlignment="1">
      <alignment horizontal="center" vertical="center" shrinkToFit="1"/>
    </xf>
    <xf numFmtId="177" fontId="9" fillId="3" borderId="21" xfId="0" applyNumberFormat="1" applyFont="1" applyFill="1" applyBorder="1" applyAlignment="1">
      <alignment horizontal="center" vertical="center" shrinkToFit="1"/>
    </xf>
    <xf numFmtId="0" fontId="0" fillId="0" borderId="0" xfId="0" applyAlignment="1">
      <alignment vertical="center" shrinkToFit="1"/>
    </xf>
    <xf numFmtId="0" fontId="9"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18" fillId="5" borderId="10" xfId="0" applyFont="1" applyFill="1" applyBorder="1" applyAlignment="1">
      <alignment horizontal="center" vertical="center"/>
    </xf>
    <xf numFmtId="0" fontId="17" fillId="5" borderId="11" xfId="0" applyFont="1"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37" xfId="0" applyBorder="1" applyAlignment="1">
      <alignment vertical="top" wrapText="1"/>
    </xf>
    <xf numFmtId="0" fontId="0" fillId="0" borderId="62" xfId="0" applyBorder="1" applyAlignment="1">
      <alignment vertical="top" wrapText="1"/>
    </xf>
    <xf numFmtId="0" fontId="9" fillId="5" borderId="5" xfId="0" applyFont="1"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1" xfId="0" applyFill="1" applyBorder="1" applyAlignment="1">
      <alignment horizontal="center" vertical="center"/>
    </xf>
    <xf numFmtId="0" fontId="9" fillId="5" borderId="6" xfId="0" applyFont="1" applyFill="1" applyBorder="1" applyAlignment="1">
      <alignment horizontal="center" vertical="center"/>
    </xf>
    <xf numFmtId="0" fontId="0" fillId="5" borderId="7" xfId="0" applyFill="1" applyBorder="1" applyAlignment="1">
      <alignment horizontal="center" vertical="center"/>
    </xf>
    <xf numFmtId="0" fontId="9" fillId="5" borderId="15" xfId="0" applyFont="1" applyFill="1" applyBorder="1" applyAlignment="1">
      <alignment horizontal="left" vertical="center" wrapText="1"/>
    </xf>
    <xf numFmtId="0" fontId="0" fillId="5" borderId="16" xfId="0" applyFill="1" applyBorder="1" applyAlignment="1">
      <alignment horizontal="left" vertical="center" wrapText="1"/>
    </xf>
    <xf numFmtId="0" fontId="0" fillId="5" borderId="23" xfId="0" applyFill="1" applyBorder="1" applyAlignment="1">
      <alignment horizontal="left" vertical="center" wrapText="1"/>
    </xf>
    <xf numFmtId="0" fontId="9" fillId="5" borderId="45" xfId="0" applyFont="1" applyFill="1" applyBorder="1" applyAlignment="1">
      <alignment horizontal="center" vertical="center"/>
    </xf>
    <xf numFmtId="0" fontId="0" fillId="5" borderId="46" xfId="0" applyFill="1" applyBorder="1" applyAlignment="1">
      <alignment horizontal="center" vertical="center"/>
    </xf>
    <xf numFmtId="0" fontId="0" fillId="5" borderId="22" xfId="0" applyFill="1" applyBorder="1" applyAlignment="1">
      <alignment horizontal="center" vertical="center"/>
    </xf>
    <xf numFmtId="0" fontId="9" fillId="5" borderId="13" xfId="0" applyFont="1" applyFill="1" applyBorder="1" applyAlignment="1">
      <alignment vertical="center" wrapText="1"/>
    </xf>
    <xf numFmtId="0" fontId="9" fillId="5" borderId="14" xfId="0" applyFont="1" applyFill="1" applyBorder="1" applyAlignment="1">
      <alignment vertical="center" wrapText="1"/>
    </xf>
    <xf numFmtId="0" fontId="9" fillId="0" borderId="37" xfId="0" applyFont="1" applyBorder="1" applyAlignment="1">
      <alignment vertical="top" wrapText="1"/>
    </xf>
    <xf numFmtId="0" fontId="9" fillId="0" borderId="62" xfId="0" applyFont="1" applyBorder="1" applyAlignment="1">
      <alignment vertical="top" wrapText="1"/>
    </xf>
    <xf numFmtId="0" fontId="18" fillId="5" borderId="11" xfId="0" applyFont="1" applyFill="1" applyBorder="1" applyAlignment="1">
      <alignment horizontal="center"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0" xfId="0" applyFont="1" applyAlignment="1">
      <alignment vertical="center" shrinkToFit="1"/>
    </xf>
    <xf numFmtId="0" fontId="9" fillId="5" borderId="7" xfId="0" applyFont="1" applyFill="1" applyBorder="1" applyAlignment="1">
      <alignment horizontal="center" vertical="center"/>
    </xf>
    <xf numFmtId="0" fontId="9" fillId="5" borderId="13" xfId="0" applyFont="1" applyFill="1" applyBorder="1" applyAlignment="1">
      <alignment horizontal="left" vertical="center" wrapText="1"/>
    </xf>
    <xf numFmtId="0" fontId="13" fillId="0" borderId="56" xfId="0" applyFont="1" applyBorder="1" applyAlignment="1">
      <alignment horizontal="left"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5" fillId="0" borderId="0" xfId="0" applyFont="1" applyAlignment="1">
      <alignment vertical="center"/>
    </xf>
    <xf numFmtId="0" fontId="0" fillId="0" borderId="0" xfId="0" applyAlignment="1">
      <alignment vertical="center"/>
    </xf>
    <xf numFmtId="0" fontId="0" fillId="0" borderId="0" xfId="0" applyBorder="1" applyAlignment="1">
      <alignment vertical="center" wrapText="1"/>
    </xf>
    <xf numFmtId="0" fontId="0" fillId="0" borderId="60" xfId="0" applyBorder="1" applyAlignment="1">
      <alignment vertical="center" wrapText="1"/>
    </xf>
    <xf numFmtId="0" fontId="13" fillId="0" borderId="3" xfId="0" applyFont="1" applyBorder="1" applyAlignment="1">
      <alignment vertical="top" wrapText="1"/>
    </xf>
    <xf numFmtId="0" fontId="9" fillId="0" borderId="3" xfId="0" applyFont="1" applyBorder="1" applyAlignment="1">
      <alignment vertical="top" wrapText="1"/>
    </xf>
    <xf numFmtId="0" fontId="0" fillId="0" borderId="3" xfId="0" applyBorder="1" applyAlignment="1">
      <alignment vertical="center" wrapText="1"/>
    </xf>
    <xf numFmtId="0" fontId="0" fillId="0" borderId="4" xfId="0" applyBorder="1" applyAlignment="1">
      <alignment vertical="center" wrapText="1"/>
    </xf>
    <xf numFmtId="0" fontId="0" fillId="0" borderId="37" xfId="0" applyBorder="1" applyAlignment="1">
      <alignment vertical="center" wrapText="1"/>
    </xf>
    <xf numFmtId="0" fontId="0" fillId="0" borderId="62" xfId="0" applyBorder="1" applyAlignment="1">
      <alignment vertical="center" wrapText="1"/>
    </xf>
    <xf numFmtId="0" fontId="9" fillId="5" borderId="26" xfId="0" applyFont="1" applyFill="1" applyBorder="1" applyAlignment="1">
      <alignment horizontal="center" vertical="center"/>
    </xf>
    <xf numFmtId="0" fontId="0" fillId="5" borderId="23" xfId="0" applyFill="1" applyBorder="1" applyAlignment="1">
      <alignment horizontal="center" vertical="center"/>
    </xf>
    <xf numFmtId="0" fontId="9" fillId="5" borderId="26" xfId="0" applyFont="1" applyFill="1" applyBorder="1" applyAlignment="1">
      <alignment horizontal="center" vertical="center" wrapText="1"/>
    </xf>
    <xf numFmtId="0" fontId="0" fillId="5" borderId="23" xfId="0" applyFill="1" applyBorder="1" applyAlignment="1">
      <alignment horizontal="center" vertical="center" wrapText="1"/>
    </xf>
    <xf numFmtId="0" fontId="9" fillId="5" borderId="27" xfId="0" applyFont="1" applyFill="1" applyBorder="1" applyAlignment="1">
      <alignment horizontal="center" vertical="center"/>
    </xf>
    <xf numFmtId="0" fontId="0" fillId="5" borderId="24" xfId="0" applyFill="1" applyBorder="1" applyAlignment="1">
      <alignment horizontal="center" vertical="center"/>
    </xf>
    <xf numFmtId="0" fontId="9" fillId="5" borderId="23" xfId="0" applyFont="1" applyFill="1" applyBorder="1" applyAlignment="1">
      <alignment horizontal="center" vertical="center" wrapText="1"/>
    </xf>
    <xf numFmtId="0" fontId="9" fillId="5" borderId="25" xfId="0" applyFont="1" applyFill="1" applyBorder="1" applyAlignment="1">
      <alignment horizontal="center" vertical="center" shrinkToFit="1"/>
    </xf>
    <xf numFmtId="0" fontId="0" fillId="5" borderId="22" xfId="0" applyFill="1" applyBorder="1" applyAlignment="1">
      <alignment horizontal="center" vertical="center" shrinkToFit="1"/>
    </xf>
    <xf numFmtId="0" fontId="9" fillId="5" borderId="28" xfId="0" applyFont="1" applyFill="1" applyBorder="1" applyAlignment="1">
      <alignment horizontal="center" vertical="center" wrapText="1"/>
    </xf>
    <xf numFmtId="0" fontId="0" fillId="5" borderId="29" xfId="0" applyFill="1" applyBorder="1" applyAlignment="1">
      <alignment horizontal="center" vertical="center" wrapText="1"/>
    </xf>
    <xf numFmtId="0" fontId="0" fillId="5" borderId="30" xfId="0" applyFill="1" applyBorder="1" applyAlignment="1">
      <alignment horizontal="center" vertical="center" wrapText="1"/>
    </xf>
    <xf numFmtId="0" fontId="18" fillId="5" borderId="31" xfId="0" applyFont="1" applyFill="1" applyBorder="1" applyAlignment="1">
      <alignment horizontal="center" vertical="center"/>
    </xf>
    <xf numFmtId="0" fontId="0" fillId="5" borderId="8" xfId="0" applyFill="1" applyBorder="1" applyAlignment="1">
      <alignment horizontal="center" vertical="center" shrinkToFit="1"/>
    </xf>
    <xf numFmtId="0" fontId="9" fillId="5" borderId="6" xfId="0" applyFont="1" applyFill="1" applyBorder="1" applyAlignment="1">
      <alignment horizontal="center" vertical="center" wrapText="1"/>
    </xf>
    <xf numFmtId="0" fontId="0" fillId="5" borderId="1" xfId="0" applyFill="1" applyBorder="1" applyAlignment="1">
      <alignment horizontal="center" vertical="center" wrapText="1"/>
    </xf>
    <xf numFmtId="0" fontId="9" fillId="5" borderId="7" xfId="0" applyFont="1" applyFill="1" applyBorder="1" applyAlignment="1">
      <alignment horizontal="center" vertical="center" wrapText="1"/>
    </xf>
    <xf numFmtId="0" fontId="0" fillId="5" borderId="9" xfId="0" applyFill="1" applyBorder="1" applyAlignment="1">
      <alignment horizontal="center" vertical="center" wrapText="1"/>
    </xf>
    <xf numFmtId="0" fontId="18" fillId="5" borderId="32" xfId="0" applyFont="1" applyFill="1" applyBorder="1" applyAlignment="1">
      <alignment horizontal="center" vertical="center"/>
    </xf>
    <xf numFmtId="0" fontId="18" fillId="5" borderId="33" xfId="0" applyFont="1" applyFill="1" applyBorder="1" applyAlignment="1">
      <alignment horizontal="center" vertical="center"/>
    </xf>
    <xf numFmtId="0" fontId="17" fillId="5" borderId="33" xfId="0" applyFont="1" applyFill="1" applyBorder="1" applyAlignment="1">
      <alignment horizontal="center" vertical="center"/>
    </xf>
    <xf numFmtId="0" fontId="0" fillId="5" borderId="31" xfId="0" applyFill="1" applyBorder="1" applyAlignment="1">
      <alignment vertical="center"/>
    </xf>
    <xf numFmtId="0" fontId="9" fillId="0" borderId="14" xfId="0" applyFont="1" applyBorder="1" applyAlignment="1">
      <alignment vertical="center"/>
    </xf>
    <xf numFmtId="0" fontId="9" fillId="0" borderId="1" xfId="0" applyFont="1" applyBorder="1" applyAlignment="1">
      <alignment vertical="center"/>
    </xf>
  </cellXfs>
  <cellStyles count="3">
    <cellStyle name="一般" xfId="0" builtinId="0"/>
    <cellStyle name="千分位" xfId="2" builtinId="3"/>
    <cellStyle name="百分比" xfId="1" builtinId="5"/>
  </cellStyles>
  <dxfs count="0"/>
  <tableStyles count="0" defaultTableStyle="TableStyleMedium2" defaultPivotStyle="PivotStyleLight16"/>
  <colors>
    <mruColors>
      <color rgb="FFD9D9D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17"/>
  <sheetViews>
    <sheetView zoomScale="70" zoomScaleNormal="70" workbookViewId="0">
      <selection activeCell="C16" sqref="C16:D16"/>
    </sheetView>
  </sheetViews>
  <sheetFormatPr defaultColWidth="8.75" defaultRowHeight="15.75" x14ac:dyDescent="0.25"/>
  <cols>
    <col min="1" max="1" width="5.625" style="10" customWidth="1"/>
    <col min="2" max="2" width="18.625" style="10" customWidth="1"/>
    <col min="3" max="3" width="10.625" style="10" customWidth="1"/>
    <col min="4" max="4" width="5.625" style="10" customWidth="1"/>
    <col min="5" max="5" width="30.625" style="10" customWidth="1"/>
    <col min="6" max="7" width="19.625" style="10" customWidth="1"/>
    <col min="8" max="8" width="23.5" style="10" customWidth="1"/>
    <col min="9" max="16384" width="8.75" style="10"/>
  </cols>
  <sheetData>
    <row r="1" spans="1:10" s="1" customFormat="1" ht="40.15" customHeight="1" x14ac:dyDescent="0.25">
      <c r="A1" s="141" t="str">
        <f>封面!A1</f>
        <v>私立技專校院執行整體發展獎勵補助經費運用情形書面考評計畫</v>
      </c>
      <c r="B1" s="142"/>
      <c r="C1" s="142"/>
      <c r="D1" s="142"/>
      <c r="E1" s="142"/>
      <c r="F1" s="142"/>
      <c r="G1" s="142"/>
      <c r="H1" s="142"/>
    </row>
    <row r="2" spans="1:10" s="1" customFormat="1" ht="40.15" customHeight="1" x14ac:dyDescent="0.25">
      <c r="A2" s="141" t="str">
        <f>封面!A2&amp;"Excel檔填寫說明"</f>
        <v>110年度校務發展年度經費修正支用計畫書【附表】Excel檔填寫說明</v>
      </c>
      <c r="B2" s="142"/>
      <c r="C2" s="142"/>
      <c r="D2" s="142"/>
      <c r="E2" s="142"/>
      <c r="F2" s="142"/>
      <c r="G2" s="142"/>
      <c r="H2" s="142"/>
    </row>
    <row r="3" spans="1:10" s="1" customFormat="1" ht="10.15" customHeight="1" x14ac:dyDescent="0.25">
      <c r="A3" s="2"/>
      <c r="B3" s="3"/>
      <c r="C3" s="3"/>
      <c r="D3" s="52"/>
      <c r="E3" s="3"/>
      <c r="F3" s="3"/>
      <c r="G3" s="3"/>
      <c r="H3" s="3"/>
    </row>
    <row r="4" spans="1:10" s="5" customFormat="1" ht="45" customHeight="1" x14ac:dyDescent="0.25">
      <c r="A4" s="4" t="s">
        <v>0</v>
      </c>
      <c r="B4" s="140" t="s">
        <v>112</v>
      </c>
      <c r="C4" s="140"/>
      <c r="D4" s="140"/>
      <c r="E4" s="140"/>
      <c r="F4" s="140"/>
      <c r="G4" s="140"/>
      <c r="H4" s="140"/>
    </row>
    <row r="5" spans="1:10" s="5" customFormat="1" ht="45" customHeight="1" x14ac:dyDescent="0.25">
      <c r="A5" s="4" t="s">
        <v>1</v>
      </c>
      <c r="B5" s="140" t="s">
        <v>113</v>
      </c>
      <c r="C5" s="140"/>
      <c r="D5" s="140"/>
      <c r="E5" s="140"/>
      <c r="F5" s="140"/>
      <c r="G5" s="140"/>
      <c r="H5" s="140"/>
    </row>
    <row r="6" spans="1:10" s="5" customFormat="1" ht="25.15" customHeight="1" x14ac:dyDescent="0.25">
      <c r="A6" s="4"/>
      <c r="B6" s="143" t="s">
        <v>96</v>
      </c>
      <c r="C6" s="144"/>
      <c r="D6" s="150" t="s">
        <v>94</v>
      </c>
      <c r="E6" s="151"/>
      <c r="F6" s="151"/>
      <c r="G6" s="151"/>
      <c r="H6" s="152"/>
    </row>
    <row r="7" spans="1:10" s="5" customFormat="1" ht="41.25" customHeight="1" x14ac:dyDescent="0.25">
      <c r="A7" s="4"/>
      <c r="B7" s="145" t="s">
        <v>110</v>
      </c>
      <c r="C7" s="146"/>
      <c r="D7" s="153" t="s">
        <v>90</v>
      </c>
      <c r="E7" s="154"/>
      <c r="F7" s="154"/>
      <c r="G7" s="154"/>
      <c r="H7" s="155"/>
      <c r="J7" s="51"/>
    </row>
    <row r="8" spans="1:10" s="5" customFormat="1" ht="20.100000000000001" customHeight="1" x14ac:dyDescent="0.25">
      <c r="A8" s="4"/>
      <c r="B8" s="164" t="s">
        <v>111</v>
      </c>
      <c r="C8" s="165"/>
      <c r="D8" s="53" t="s">
        <v>92</v>
      </c>
      <c r="E8" s="147" t="s">
        <v>114</v>
      </c>
      <c r="F8" s="148"/>
      <c r="G8" s="148"/>
      <c r="H8" s="149"/>
    </row>
    <row r="9" spans="1:10" s="5" customFormat="1" ht="40.15" customHeight="1" x14ac:dyDescent="0.25">
      <c r="A9" s="4"/>
      <c r="B9" s="166"/>
      <c r="C9" s="167"/>
      <c r="D9" s="54"/>
      <c r="E9" s="140" t="s">
        <v>116</v>
      </c>
      <c r="F9" s="158"/>
      <c r="G9" s="158"/>
      <c r="H9" s="157"/>
    </row>
    <row r="10" spans="1:10" s="5" customFormat="1" ht="20.100000000000001" customHeight="1" x14ac:dyDescent="0.25">
      <c r="A10" s="4"/>
      <c r="B10" s="168"/>
      <c r="C10" s="169"/>
      <c r="D10" s="54" t="s">
        <v>93</v>
      </c>
      <c r="E10" s="140" t="s">
        <v>115</v>
      </c>
      <c r="F10" s="156"/>
      <c r="G10" s="156"/>
      <c r="H10" s="157"/>
    </row>
    <row r="11" spans="1:10" s="5" customFormat="1" ht="58.15" customHeight="1" x14ac:dyDescent="0.25">
      <c r="A11" s="4"/>
      <c r="B11" s="168"/>
      <c r="C11" s="169"/>
      <c r="D11" s="54"/>
      <c r="E11" s="140" t="s">
        <v>117</v>
      </c>
      <c r="F11" s="158"/>
      <c r="G11" s="158"/>
      <c r="H11" s="157"/>
    </row>
    <row r="12" spans="1:10" s="5" customFormat="1" ht="20.100000000000001" customHeight="1" x14ac:dyDescent="0.25">
      <c r="A12" s="4"/>
      <c r="B12" s="168"/>
      <c r="C12" s="169"/>
      <c r="D12" s="54" t="s">
        <v>119</v>
      </c>
      <c r="E12" s="140" t="s">
        <v>120</v>
      </c>
      <c r="F12" s="156"/>
      <c r="G12" s="156"/>
      <c r="H12" s="157"/>
    </row>
    <row r="13" spans="1:10" s="5" customFormat="1" ht="40.15" customHeight="1" x14ac:dyDescent="0.25">
      <c r="A13" s="4"/>
      <c r="B13" s="168"/>
      <c r="C13" s="169"/>
      <c r="D13" s="54"/>
      <c r="E13" s="140" t="s">
        <v>122</v>
      </c>
      <c r="F13" s="159"/>
      <c r="G13" s="159"/>
      <c r="H13" s="160"/>
    </row>
    <row r="14" spans="1:10" s="5" customFormat="1" ht="22.15" customHeight="1" x14ac:dyDescent="0.25">
      <c r="A14" s="4"/>
      <c r="B14" s="170"/>
      <c r="C14" s="171"/>
      <c r="D14" s="55" t="s">
        <v>118</v>
      </c>
      <c r="E14" s="161" t="s">
        <v>121</v>
      </c>
      <c r="F14" s="162"/>
      <c r="G14" s="162"/>
      <c r="H14" s="163"/>
    </row>
    <row r="15" spans="1:10" s="5" customFormat="1" ht="10.15" customHeight="1" x14ac:dyDescent="0.25">
      <c r="A15" s="4"/>
      <c r="B15" s="6"/>
      <c r="C15" s="7"/>
      <c r="D15" s="7"/>
      <c r="E15" s="8"/>
      <c r="F15" s="9"/>
      <c r="G15" s="9"/>
      <c r="H15" s="9"/>
    </row>
    <row r="16" spans="1:10" s="5" customFormat="1" ht="25.15" customHeight="1" x14ac:dyDescent="0.25">
      <c r="A16" s="4" t="s">
        <v>21</v>
      </c>
      <c r="B16" s="140" t="s">
        <v>95</v>
      </c>
      <c r="C16" s="140"/>
      <c r="D16" s="140"/>
      <c r="E16" s="140"/>
      <c r="F16" s="140"/>
      <c r="G16" s="140"/>
      <c r="H16" s="140"/>
    </row>
    <row r="17" spans="1:8" s="5" customFormat="1" ht="25.15" customHeight="1" x14ac:dyDescent="0.25">
      <c r="A17" s="4" t="s">
        <v>22</v>
      </c>
      <c r="B17" s="140" t="s">
        <v>123</v>
      </c>
      <c r="C17" s="140"/>
      <c r="D17" s="140"/>
      <c r="E17" s="140"/>
      <c r="F17" s="140"/>
      <c r="G17" s="140"/>
      <c r="H17" s="140"/>
    </row>
  </sheetData>
  <mergeCells count="18">
    <mergeCell ref="E14:H14"/>
    <mergeCell ref="B8:C14"/>
    <mergeCell ref="B17:H17"/>
    <mergeCell ref="A1:H1"/>
    <mergeCell ref="A2:H2"/>
    <mergeCell ref="B4:H4"/>
    <mergeCell ref="B5:H5"/>
    <mergeCell ref="B6:C6"/>
    <mergeCell ref="B7:C7"/>
    <mergeCell ref="E8:H8"/>
    <mergeCell ref="B16:H16"/>
    <mergeCell ref="D6:H6"/>
    <mergeCell ref="D7:H7"/>
    <mergeCell ref="E10:H10"/>
    <mergeCell ref="E9:H9"/>
    <mergeCell ref="E11:H11"/>
    <mergeCell ref="E12:H12"/>
    <mergeCell ref="E13:H13"/>
  </mergeCells>
  <phoneticPr fontId="3" type="noConversion"/>
  <printOptions horizontalCentered="1"/>
  <pageMargins left="0.51181102362204722" right="0.51181102362204722" top="0.74803149606299213" bottom="0.74803149606299213" header="0.31496062992125984" footer="0.31496062992125984"/>
  <pageSetup paperSize="9" orientation="landscape"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sqref="A1:F1"/>
    </sheetView>
  </sheetViews>
  <sheetFormatPr defaultColWidth="8.75" defaultRowHeight="15.75" x14ac:dyDescent="0.25"/>
  <cols>
    <col min="1" max="2" width="5.625" style="12" customWidth="1"/>
    <col min="3" max="3" width="43" style="12" bestFit="1" customWidth="1"/>
    <col min="4" max="4" width="38.625" style="12" customWidth="1"/>
    <col min="5" max="6" width="18.625" style="12" customWidth="1"/>
    <col min="7" max="16384" width="8.75" style="12"/>
  </cols>
  <sheetData>
    <row r="1" spans="1:6" s="20" customFormat="1" ht="35.25" customHeight="1" x14ac:dyDescent="0.25">
      <c r="A1" s="270" t="s">
        <v>262</v>
      </c>
      <c r="B1" s="314"/>
      <c r="C1" s="314"/>
      <c r="D1" s="314"/>
      <c r="E1" s="314"/>
      <c r="F1" s="314"/>
    </row>
    <row r="2" spans="1:6" ht="15" customHeight="1" thickBot="1" x14ac:dyDescent="0.3"/>
    <row r="3" spans="1:6" ht="25.15" customHeight="1" thickTop="1" x14ac:dyDescent="0.25">
      <c r="A3" s="295" t="s">
        <v>23</v>
      </c>
      <c r="B3" s="296"/>
      <c r="C3" s="87" t="s">
        <v>26</v>
      </c>
      <c r="D3" s="87" t="s">
        <v>24</v>
      </c>
      <c r="E3" s="87" t="s">
        <v>5</v>
      </c>
      <c r="F3" s="88" t="s">
        <v>25</v>
      </c>
    </row>
    <row r="4" spans="1:6" ht="25.15" customHeight="1" x14ac:dyDescent="0.25">
      <c r="A4" s="291">
        <v>109</v>
      </c>
      <c r="B4" s="292"/>
      <c r="C4" s="13" t="s">
        <v>27</v>
      </c>
      <c r="D4" s="13"/>
      <c r="E4" s="14"/>
      <c r="F4" s="25"/>
    </row>
    <row r="5" spans="1:6" ht="25.15" customHeight="1" x14ac:dyDescent="0.25">
      <c r="A5" s="291">
        <v>110</v>
      </c>
      <c r="B5" s="292"/>
      <c r="C5" s="13" t="s">
        <v>27</v>
      </c>
      <c r="D5" s="13"/>
      <c r="E5" s="14"/>
      <c r="F5" s="25"/>
    </row>
    <row r="6" spans="1:6" ht="25.15" customHeight="1" thickBot="1" x14ac:dyDescent="0.3">
      <c r="A6" s="293">
        <v>111</v>
      </c>
      <c r="B6" s="294"/>
      <c r="C6" s="21" t="s">
        <v>27</v>
      </c>
      <c r="D6" s="21"/>
      <c r="E6" s="24"/>
      <c r="F6" s="26"/>
    </row>
    <row r="7" spans="1:6" ht="30" customHeight="1" thickTop="1" x14ac:dyDescent="0.25"/>
    <row r="8" spans="1:6" ht="25.15" customHeight="1" x14ac:dyDescent="0.25">
      <c r="A8" s="300" t="s">
        <v>20</v>
      </c>
      <c r="B8" s="301"/>
      <c r="C8" s="301"/>
      <c r="D8" s="301"/>
      <c r="E8" s="301"/>
      <c r="F8" s="302"/>
    </row>
    <row r="9" spans="1:6" ht="33.75" customHeight="1" x14ac:dyDescent="0.25">
      <c r="A9" s="133"/>
      <c r="B9" s="298" t="s">
        <v>287</v>
      </c>
      <c r="C9" s="298"/>
      <c r="D9" s="298"/>
      <c r="E9" s="298"/>
      <c r="F9" s="299"/>
    </row>
  </sheetData>
  <mergeCells count="7">
    <mergeCell ref="A8:F8"/>
    <mergeCell ref="B9:F9"/>
    <mergeCell ref="A1:F1"/>
    <mergeCell ref="A3:B3"/>
    <mergeCell ref="A4:B4"/>
    <mergeCell ref="A5:B5"/>
    <mergeCell ref="A6:B6"/>
  </mergeCells>
  <phoneticPr fontId="2" type="noConversion"/>
  <printOptions horizontalCentered="1"/>
  <pageMargins left="0.70866141732283472" right="0.70866141732283472" top="0.74803149606299213" bottom="0.74803149606299213" header="0.31496062992125984" footer="0.31496062992125984"/>
  <pageSetup paperSize="9" scale="80" orientation="landscape" verticalDpi="4294967293" r:id="rId1"/>
  <headerFooter>
    <oddHeader>&amp;C&amp;"微軟正黑體,粗體"&amp;16 &amp;F</oddHead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L1"/>
    </sheetView>
  </sheetViews>
  <sheetFormatPr defaultColWidth="8.75" defaultRowHeight="15.75" x14ac:dyDescent="0.25"/>
  <cols>
    <col min="1" max="1" width="5.625" style="23" customWidth="1"/>
    <col min="2" max="2" width="21.125" style="23" customWidth="1"/>
    <col min="3" max="3" width="50.5" style="23" customWidth="1"/>
    <col min="4" max="7" width="15.625" style="23" customWidth="1"/>
    <col min="8" max="16384" width="8.75" style="23"/>
  </cols>
  <sheetData>
    <row r="1" spans="1:7" s="22" customFormat="1" ht="35.25" customHeight="1" x14ac:dyDescent="0.25">
      <c r="A1" s="270" t="s">
        <v>233</v>
      </c>
      <c r="B1" s="314"/>
      <c r="C1" s="314"/>
      <c r="D1" s="314"/>
      <c r="E1" s="314"/>
      <c r="F1" s="314"/>
      <c r="G1" s="314"/>
    </row>
    <row r="2" spans="1:7" ht="15" customHeight="1" thickBot="1" x14ac:dyDescent="0.3"/>
    <row r="3" spans="1:7" ht="25.15" customHeight="1" thickTop="1" x14ac:dyDescent="0.25">
      <c r="A3" s="323" t="s">
        <v>28</v>
      </c>
      <c r="B3" s="324"/>
      <c r="C3" s="324"/>
      <c r="D3" s="327" t="s">
        <v>2</v>
      </c>
      <c r="E3" s="324"/>
      <c r="F3" s="327" t="s">
        <v>3</v>
      </c>
      <c r="G3" s="328"/>
    </row>
    <row r="4" spans="1:7" ht="25.15" customHeight="1" x14ac:dyDescent="0.25">
      <c r="A4" s="325"/>
      <c r="B4" s="326"/>
      <c r="C4" s="326"/>
      <c r="D4" s="66" t="s">
        <v>5</v>
      </c>
      <c r="E4" s="66" t="s">
        <v>6</v>
      </c>
      <c r="F4" s="66" t="s">
        <v>5</v>
      </c>
      <c r="G4" s="67" t="s">
        <v>6</v>
      </c>
    </row>
    <row r="5" spans="1:7" ht="25.15" customHeight="1" x14ac:dyDescent="0.25">
      <c r="A5" s="332" t="s">
        <v>29</v>
      </c>
      <c r="B5" s="329" t="s">
        <v>175</v>
      </c>
      <c r="C5" s="89" t="s">
        <v>234</v>
      </c>
      <c r="D5" s="27"/>
      <c r="E5" s="29" t="e">
        <f t="shared" ref="E5:E11" si="0">D5/$D$11</f>
        <v>#DIV/0!</v>
      </c>
      <c r="F5" s="27"/>
      <c r="G5" s="31" t="e">
        <f t="shared" ref="G5:G11" si="1">F5/$F$11</f>
        <v>#DIV/0!</v>
      </c>
    </row>
    <row r="6" spans="1:7" ht="25.15" customHeight="1" x14ac:dyDescent="0.25">
      <c r="A6" s="333"/>
      <c r="B6" s="330"/>
      <c r="C6" s="90" t="s">
        <v>235</v>
      </c>
      <c r="D6" s="27"/>
      <c r="E6" s="29" t="e">
        <f t="shared" si="0"/>
        <v>#DIV/0!</v>
      </c>
      <c r="F6" s="27"/>
      <c r="G6" s="31" t="e">
        <f t="shared" si="1"/>
        <v>#DIV/0!</v>
      </c>
    </row>
    <row r="7" spans="1:7" ht="25.15" customHeight="1" x14ac:dyDescent="0.25">
      <c r="A7" s="333"/>
      <c r="B7" s="330"/>
      <c r="C7" s="90" t="s">
        <v>236</v>
      </c>
      <c r="D7" s="27"/>
      <c r="E7" s="29" t="e">
        <f t="shared" si="0"/>
        <v>#DIV/0!</v>
      </c>
      <c r="F7" s="27"/>
      <c r="G7" s="31" t="e">
        <f t="shared" si="1"/>
        <v>#DIV/0!</v>
      </c>
    </row>
    <row r="8" spans="1:7" ht="25.15" customHeight="1" x14ac:dyDescent="0.25">
      <c r="A8" s="334"/>
      <c r="B8" s="331"/>
      <c r="C8" s="91" t="s">
        <v>4</v>
      </c>
      <c r="D8" s="28">
        <f>SUM(D5:D7)</f>
        <v>0</v>
      </c>
      <c r="E8" s="29" t="e">
        <f t="shared" si="0"/>
        <v>#DIV/0!</v>
      </c>
      <c r="F8" s="28">
        <f>SUM(F5:F7)</f>
        <v>0</v>
      </c>
      <c r="G8" s="31" t="e">
        <f t="shared" si="1"/>
        <v>#DIV/0!</v>
      </c>
    </row>
    <row r="9" spans="1:7" ht="25.35" customHeight="1" x14ac:dyDescent="0.25">
      <c r="A9" s="92" t="s">
        <v>99</v>
      </c>
      <c r="B9" s="315" t="s">
        <v>238</v>
      </c>
      <c r="C9" s="316"/>
      <c r="D9" s="27"/>
      <c r="E9" s="29" t="e">
        <f t="shared" si="0"/>
        <v>#DIV/0!</v>
      </c>
      <c r="F9" s="27"/>
      <c r="G9" s="31" t="e">
        <f t="shared" si="1"/>
        <v>#DIV/0!</v>
      </c>
    </row>
    <row r="10" spans="1:7" ht="40.5" customHeight="1" x14ac:dyDescent="0.25">
      <c r="A10" s="92" t="s">
        <v>100</v>
      </c>
      <c r="B10" s="315" t="s">
        <v>237</v>
      </c>
      <c r="C10" s="316"/>
      <c r="D10" s="27"/>
      <c r="E10" s="29" t="e">
        <f t="shared" si="0"/>
        <v>#DIV/0!</v>
      </c>
      <c r="F10" s="27"/>
      <c r="G10" s="31" t="e">
        <f t="shared" si="1"/>
        <v>#DIV/0!</v>
      </c>
    </row>
    <row r="11" spans="1:7" ht="25.15" customHeight="1" thickBot="1" x14ac:dyDescent="0.3">
      <c r="A11" s="317" t="s">
        <v>43</v>
      </c>
      <c r="B11" s="318"/>
      <c r="C11" s="318"/>
      <c r="D11" s="33">
        <f>SUM(D8:D10)</f>
        <v>0</v>
      </c>
      <c r="E11" s="30" t="e">
        <f t="shared" si="0"/>
        <v>#DIV/0!</v>
      </c>
      <c r="F11" s="33">
        <f>SUM(F8:F10)</f>
        <v>0</v>
      </c>
      <c r="G11" s="32" t="e">
        <f t="shared" si="1"/>
        <v>#DIV/0!</v>
      </c>
    </row>
    <row r="12" spans="1:7" ht="30" customHeight="1" thickTop="1" x14ac:dyDescent="0.25"/>
    <row r="13" spans="1:7" ht="25.15" customHeight="1" x14ac:dyDescent="0.25">
      <c r="A13" s="300" t="s">
        <v>20</v>
      </c>
      <c r="B13" s="319"/>
      <c r="C13" s="319"/>
      <c r="D13" s="319"/>
      <c r="E13" s="319"/>
      <c r="F13" s="319"/>
      <c r="G13" s="320"/>
    </row>
    <row r="14" spans="1:7" ht="17.25" customHeight="1" x14ac:dyDescent="0.25">
      <c r="A14" s="133"/>
      <c r="B14" s="298" t="s">
        <v>98</v>
      </c>
      <c r="C14" s="321"/>
      <c r="D14" s="321"/>
      <c r="E14" s="321"/>
      <c r="F14" s="321"/>
      <c r="G14" s="322"/>
    </row>
  </sheetData>
  <mergeCells count="11">
    <mergeCell ref="B10:C10"/>
    <mergeCell ref="A11:C11"/>
    <mergeCell ref="A1:G1"/>
    <mergeCell ref="A13:G13"/>
    <mergeCell ref="B14:G14"/>
    <mergeCell ref="A3:C4"/>
    <mergeCell ref="D3:E3"/>
    <mergeCell ref="F3:G3"/>
    <mergeCell ref="B9:C9"/>
    <mergeCell ref="B5:B8"/>
    <mergeCell ref="A5:A8"/>
  </mergeCells>
  <phoneticPr fontId="2" type="noConversion"/>
  <printOptions horizontalCentered="1"/>
  <pageMargins left="0.70866141732283472" right="0.70866141732283472" top="0.74803149606299213" bottom="0.74803149606299213" header="0.31496062992125984" footer="0.31496062992125984"/>
  <pageSetup paperSize="9" scale="80" orientation="landscape" verticalDpi="4294967293" r:id="rId1"/>
  <headerFooter>
    <oddHeader>&amp;C&amp;"微軟正黑體,粗體"&amp;16 &amp;F</oddHeader>
    <oddFooter>&amp;A</oddFooter>
  </headerFooter>
  <ignoredErrors>
    <ignoredError sqref="E8 E1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activeCell="B31" sqref="B31:G31"/>
    </sheetView>
  </sheetViews>
  <sheetFormatPr defaultColWidth="8.75" defaultRowHeight="15.75" x14ac:dyDescent="0.25"/>
  <cols>
    <col min="1" max="1" width="5.625" style="23" customWidth="1"/>
    <col min="2" max="2" width="19.25" style="23" customWidth="1"/>
    <col min="3" max="3" width="66.375" style="23" customWidth="1"/>
    <col min="4" max="7" width="14.625" style="23" customWidth="1"/>
    <col min="8" max="16384" width="8.75" style="23"/>
  </cols>
  <sheetData>
    <row r="1" spans="1:7" s="22" customFormat="1" ht="35.25" customHeight="1" x14ac:dyDescent="0.25">
      <c r="A1" s="270" t="s">
        <v>239</v>
      </c>
      <c r="B1" s="342"/>
      <c r="C1" s="342"/>
      <c r="D1" s="342"/>
      <c r="E1" s="342"/>
      <c r="F1" s="342"/>
      <c r="G1" s="342"/>
    </row>
    <row r="2" spans="1:7" ht="5.25" customHeight="1" thickBot="1" x14ac:dyDescent="0.3"/>
    <row r="3" spans="1:7" ht="24.95" customHeight="1" thickTop="1" x14ac:dyDescent="0.25">
      <c r="A3" s="323" t="s">
        <v>28</v>
      </c>
      <c r="B3" s="327"/>
      <c r="C3" s="327"/>
      <c r="D3" s="327" t="s">
        <v>2</v>
      </c>
      <c r="E3" s="327"/>
      <c r="F3" s="327" t="s">
        <v>3</v>
      </c>
      <c r="G3" s="343"/>
    </row>
    <row r="4" spans="1:7" ht="24.95" customHeight="1" x14ac:dyDescent="0.25">
      <c r="A4" s="219"/>
      <c r="B4" s="220"/>
      <c r="C4" s="220"/>
      <c r="D4" s="66" t="s">
        <v>5</v>
      </c>
      <c r="E4" s="66" t="s">
        <v>6</v>
      </c>
      <c r="F4" s="66" t="s">
        <v>5</v>
      </c>
      <c r="G4" s="67" t="s">
        <v>6</v>
      </c>
    </row>
    <row r="5" spans="1:7" ht="24.95" customHeight="1" x14ac:dyDescent="0.25">
      <c r="A5" s="219" t="s">
        <v>33</v>
      </c>
      <c r="B5" s="315" t="s">
        <v>240</v>
      </c>
      <c r="C5" s="90" t="s">
        <v>35</v>
      </c>
      <c r="D5" s="34"/>
      <c r="E5" s="29" t="e">
        <f t="shared" ref="E5:E26" si="0">D5/$D$26</f>
        <v>#DIV/0!</v>
      </c>
      <c r="F5" s="34"/>
      <c r="G5" s="31" t="e">
        <f t="shared" ref="G5:G26" si="1">F5/$F$26</f>
        <v>#DIV/0!</v>
      </c>
    </row>
    <row r="6" spans="1:7" ht="24.95" customHeight="1" x14ac:dyDescent="0.25">
      <c r="A6" s="219"/>
      <c r="B6" s="315"/>
      <c r="C6" s="90" t="s">
        <v>36</v>
      </c>
      <c r="D6" s="34"/>
      <c r="E6" s="29" t="e">
        <f t="shared" si="0"/>
        <v>#DIV/0!</v>
      </c>
      <c r="F6" s="34"/>
      <c r="G6" s="31" t="e">
        <f t="shared" si="1"/>
        <v>#DIV/0!</v>
      </c>
    </row>
    <row r="7" spans="1:7" ht="24.95" customHeight="1" x14ac:dyDescent="0.25">
      <c r="A7" s="219"/>
      <c r="B7" s="315"/>
      <c r="C7" s="93" t="s">
        <v>37</v>
      </c>
      <c r="D7" s="34"/>
      <c r="E7" s="29" t="e">
        <f t="shared" si="0"/>
        <v>#DIV/0!</v>
      </c>
      <c r="F7" s="34"/>
      <c r="G7" s="31" t="e">
        <f t="shared" si="1"/>
        <v>#DIV/0!</v>
      </c>
    </row>
    <row r="8" spans="1:7" ht="24.95" customHeight="1" x14ac:dyDescent="0.25">
      <c r="A8" s="219"/>
      <c r="B8" s="344"/>
      <c r="C8" s="94" t="s">
        <v>178</v>
      </c>
      <c r="D8" s="69"/>
      <c r="E8" s="29" t="e">
        <f t="shared" si="0"/>
        <v>#DIV/0!</v>
      </c>
      <c r="F8" s="34"/>
      <c r="G8" s="31" t="e">
        <f t="shared" si="1"/>
        <v>#DIV/0!</v>
      </c>
    </row>
    <row r="9" spans="1:7" ht="24.95" customHeight="1" x14ac:dyDescent="0.25">
      <c r="A9" s="219"/>
      <c r="B9" s="344"/>
      <c r="C9" s="94" t="s">
        <v>176</v>
      </c>
      <c r="D9" s="69"/>
      <c r="E9" s="29" t="e">
        <f t="shared" si="0"/>
        <v>#DIV/0!</v>
      </c>
      <c r="F9" s="34"/>
      <c r="G9" s="31" t="e">
        <f t="shared" si="1"/>
        <v>#DIV/0!</v>
      </c>
    </row>
    <row r="10" spans="1:7" ht="24.95" customHeight="1" x14ac:dyDescent="0.25">
      <c r="A10" s="219"/>
      <c r="B10" s="344"/>
      <c r="C10" s="94" t="s">
        <v>177</v>
      </c>
      <c r="D10" s="69"/>
      <c r="E10" s="29" t="e">
        <f t="shared" si="0"/>
        <v>#DIV/0!</v>
      </c>
      <c r="F10" s="34"/>
      <c r="G10" s="31" t="e">
        <f t="shared" si="1"/>
        <v>#DIV/0!</v>
      </c>
    </row>
    <row r="11" spans="1:7" ht="24.95" customHeight="1" x14ac:dyDescent="0.25">
      <c r="A11" s="219"/>
      <c r="B11" s="344"/>
      <c r="C11" s="94" t="s">
        <v>179</v>
      </c>
      <c r="D11" s="69"/>
      <c r="E11" s="29" t="e">
        <f t="shared" si="0"/>
        <v>#DIV/0!</v>
      </c>
      <c r="F11" s="34"/>
      <c r="G11" s="31" t="e">
        <f t="shared" si="1"/>
        <v>#DIV/0!</v>
      </c>
    </row>
    <row r="12" spans="1:7" ht="24.95" customHeight="1" x14ac:dyDescent="0.25">
      <c r="A12" s="219"/>
      <c r="B12" s="315"/>
      <c r="C12" s="95" t="s">
        <v>124</v>
      </c>
      <c r="D12" s="34"/>
      <c r="E12" s="29" t="e">
        <f t="shared" si="0"/>
        <v>#DIV/0!</v>
      </c>
      <c r="F12" s="34"/>
      <c r="G12" s="31" t="e">
        <f t="shared" si="1"/>
        <v>#DIV/0!</v>
      </c>
    </row>
    <row r="13" spans="1:7" ht="24.95" customHeight="1" x14ac:dyDescent="0.25">
      <c r="A13" s="219"/>
      <c r="B13" s="315"/>
      <c r="C13" s="91" t="s">
        <v>4</v>
      </c>
      <c r="D13" s="28">
        <f>SUM(D5:D12)</f>
        <v>0</v>
      </c>
      <c r="E13" s="29" t="e">
        <f t="shared" si="0"/>
        <v>#DIV/0!</v>
      </c>
      <c r="F13" s="28">
        <f>SUM(F5:F12)</f>
        <v>0</v>
      </c>
      <c r="G13" s="31" t="e">
        <f t="shared" si="1"/>
        <v>#DIV/0!</v>
      </c>
    </row>
    <row r="14" spans="1:7" ht="24.95" customHeight="1" x14ac:dyDescent="0.25">
      <c r="A14" s="219" t="s">
        <v>30</v>
      </c>
      <c r="B14" s="315" t="s">
        <v>241</v>
      </c>
      <c r="C14" s="90" t="s">
        <v>38</v>
      </c>
      <c r="D14" s="34"/>
      <c r="E14" s="29" t="e">
        <f t="shared" si="0"/>
        <v>#DIV/0!</v>
      </c>
      <c r="F14" s="34"/>
      <c r="G14" s="31" t="e">
        <f t="shared" si="1"/>
        <v>#DIV/0!</v>
      </c>
    </row>
    <row r="15" spans="1:7" ht="24.95" customHeight="1" x14ac:dyDescent="0.25">
      <c r="A15" s="219"/>
      <c r="B15" s="315"/>
      <c r="C15" s="96" t="s">
        <v>243</v>
      </c>
      <c r="D15" s="34"/>
      <c r="E15" s="29" t="e">
        <f t="shared" si="0"/>
        <v>#DIV/0!</v>
      </c>
      <c r="F15" s="34"/>
      <c r="G15" s="31" t="e">
        <f t="shared" si="1"/>
        <v>#DIV/0!</v>
      </c>
    </row>
    <row r="16" spans="1:7" ht="24.95" customHeight="1" x14ac:dyDescent="0.25">
      <c r="A16" s="219"/>
      <c r="B16" s="315"/>
      <c r="C16" s="90" t="s">
        <v>39</v>
      </c>
      <c r="D16" s="34"/>
      <c r="E16" s="29" t="e">
        <f t="shared" si="0"/>
        <v>#DIV/0!</v>
      </c>
      <c r="F16" s="34"/>
      <c r="G16" s="31" t="e">
        <f t="shared" si="1"/>
        <v>#DIV/0!</v>
      </c>
    </row>
    <row r="17" spans="1:7" ht="24.95" customHeight="1" x14ac:dyDescent="0.25">
      <c r="A17" s="219"/>
      <c r="B17" s="315"/>
      <c r="C17" s="91" t="s">
        <v>42</v>
      </c>
      <c r="D17" s="28">
        <f>SUM(D14:D16)</f>
        <v>0</v>
      </c>
      <c r="E17" s="29" t="e">
        <f t="shared" si="0"/>
        <v>#DIV/0!</v>
      </c>
      <c r="F17" s="28">
        <f>SUM(F14:F16)</f>
        <v>0</v>
      </c>
      <c r="G17" s="31" t="e">
        <f t="shared" si="1"/>
        <v>#DIV/0!</v>
      </c>
    </row>
    <row r="18" spans="1:7" ht="24.95" customHeight="1" x14ac:dyDescent="0.25">
      <c r="A18" s="92" t="s">
        <v>31</v>
      </c>
      <c r="B18" s="315" t="s">
        <v>242</v>
      </c>
      <c r="C18" s="315"/>
      <c r="D18" s="34"/>
      <c r="E18" s="29" t="e">
        <f t="shared" si="0"/>
        <v>#DIV/0!</v>
      </c>
      <c r="F18" s="34"/>
      <c r="G18" s="31" t="e">
        <f t="shared" si="1"/>
        <v>#DIV/0!</v>
      </c>
    </row>
    <row r="19" spans="1:7" ht="24.95" customHeight="1" x14ac:dyDescent="0.25">
      <c r="A19" s="92" t="s">
        <v>32</v>
      </c>
      <c r="B19" s="315" t="s">
        <v>244</v>
      </c>
      <c r="C19" s="315"/>
      <c r="D19" s="34"/>
      <c r="E19" s="29" t="e">
        <f t="shared" si="0"/>
        <v>#DIV/0!</v>
      </c>
      <c r="F19" s="34"/>
      <c r="G19" s="31" t="e">
        <f t="shared" si="1"/>
        <v>#DIV/0!</v>
      </c>
    </row>
    <row r="20" spans="1:7" ht="24.95" customHeight="1" x14ac:dyDescent="0.25">
      <c r="A20" s="219" t="s">
        <v>34</v>
      </c>
      <c r="B20" s="315" t="s">
        <v>40</v>
      </c>
      <c r="C20" s="90" t="s">
        <v>245</v>
      </c>
      <c r="D20" s="34"/>
      <c r="E20" s="29" t="e">
        <f t="shared" si="0"/>
        <v>#DIV/0!</v>
      </c>
      <c r="F20" s="34"/>
      <c r="G20" s="31" t="e">
        <f t="shared" si="1"/>
        <v>#DIV/0!</v>
      </c>
    </row>
    <row r="21" spans="1:7" ht="24.95" customHeight="1" x14ac:dyDescent="0.25">
      <c r="A21" s="219"/>
      <c r="B21" s="315"/>
      <c r="C21" s="90" t="s">
        <v>246</v>
      </c>
      <c r="D21" s="34"/>
      <c r="E21" s="29" t="e">
        <f t="shared" si="0"/>
        <v>#DIV/0!</v>
      </c>
      <c r="F21" s="34"/>
      <c r="G21" s="31" t="e">
        <f t="shared" si="1"/>
        <v>#DIV/0!</v>
      </c>
    </row>
    <row r="22" spans="1:7" ht="24.95" customHeight="1" x14ac:dyDescent="0.25">
      <c r="A22" s="219"/>
      <c r="B22" s="315"/>
      <c r="C22" s="90" t="s">
        <v>189</v>
      </c>
      <c r="D22" s="34"/>
      <c r="E22" s="29" t="e">
        <f t="shared" si="0"/>
        <v>#DIV/0!</v>
      </c>
      <c r="F22" s="34"/>
      <c r="G22" s="31" t="e">
        <f t="shared" si="1"/>
        <v>#DIV/0!</v>
      </c>
    </row>
    <row r="23" spans="1:7" ht="24.95" customHeight="1" x14ac:dyDescent="0.25">
      <c r="A23" s="219"/>
      <c r="B23" s="315"/>
      <c r="C23" s="91" t="s">
        <v>42</v>
      </c>
      <c r="D23" s="28">
        <f>SUM(D20:D22)</f>
        <v>0</v>
      </c>
      <c r="E23" s="29" t="e">
        <f t="shared" si="0"/>
        <v>#DIV/0!</v>
      </c>
      <c r="F23" s="28">
        <f>SUM(F20:F22)</f>
        <v>0</v>
      </c>
      <c r="G23" s="31" t="e">
        <f t="shared" si="1"/>
        <v>#DIV/0!</v>
      </c>
    </row>
    <row r="24" spans="1:7" ht="24.95" customHeight="1" x14ac:dyDescent="0.25">
      <c r="A24" s="92" t="s">
        <v>41</v>
      </c>
      <c r="B24" s="315" t="s">
        <v>188</v>
      </c>
      <c r="C24" s="315"/>
      <c r="D24" s="34"/>
      <c r="E24" s="29" t="e">
        <f t="shared" si="0"/>
        <v>#DIV/0!</v>
      </c>
      <c r="F24" s="34"/>
      <c r="G24" s="31" t="e">
        <f t="shared" si="1"/>
        <v>#DIV/0!</v>
      </c>
    </row>
    <row r="25" spans="1:7" s="61" customFormat="1" ht="24.95" customHeight="1" x14ac:dyDescent="0.25">
      <c r="A25" s="137" t="s">
        <v>288</v>
      </c>
      <c r="B25" s="335" t="s">
        <v>289</v>
      </c>
      <c r="C25" s="336"/>
      <c r="D25" s="139"/>
      <c r="E25" s="29" t="e">
        <f t="shared" si="0"/>
        <v>#DIV/0!</v>
      </c>
      <c r="F25" s="139"/>
      <c r="G25" s="31" t="e">
        <f t="shared" si="1"/>
        <v>#DIV/0!</v>
      </c>
    </row>
    <row r="26" spans="1:7" ht="24.95" customHeight="1" thickBot="1" x14ac:dyDescent="0.3">
      <c r="A26" s="317" t="s">
        <v>43</v>
      </c>
      <c r="B26" s="339"/>
      <c r="C26" s="339"/>
      <c r="D26" s="33">
        <f>SUM(D13,D17:D19,D23:D24)</f>
        <v>0</v>
      </c>
      <c r="E26" s="30" t="e">
        <f t="shared" si="0"/>
        <v>#DIV/0!</v>
      </c>
      <c r="F26" s="33">
        <f>SUM(F13,F17:F19,F23:F24)</f>
        <v>0</v>
      </c>
      <c r="G26" s="32" t="e">
        <f t="shared" si="1"/>
        <v>#DIV/0!</v>
      </c>
    </row>
    <row r="27" spans="1:7" ht="20.25" customHeight="1" thickTop="1" x14ac:dyDescent="0.25"/>
    <row r="28" spans="1:7" ht="25.15" customHeight="1" x14ac:dyDescent="0.25">
      <c r="A28" s="300" t="s">
        <v>20</v>
      </c>
      <c r="B28" s="340"/>
      <c r="C28" s="340"/>
      <c r="D28" s="340"/>
      <c r="E28" s="340"/>
      <c r="F28" s="340"/>
      <c r="G28" s="341"/>
    </row>
    <row r="29" spans="1:7" ht="93" customHeight="1" x14ac:dyDescent="0.25">
      <c r="A29" s="132" t="s">
        <v>7</v>
      </c>
      <c r="B29" s="262" t="s">
        <v>247</v>
      </c>
      <c r="C29" s="264"/>
      <c r="D29" s="264"/>
      <c r="E29" s="264"/>
      <c r="F29" s="264"/>
      <c r="G29" s="265"/>
    </row>
    <row r="30" spans="1:7" x14ac:dyDescent="0.25">
      <c r="A30" s="132" t="s">
        <v>101</v>
      </c>
      <c r="B30" s="262" t="s">
        <v>106</v>
      </c>
      <c r="C30" s="264"/>
      <c r="D30" s="264"/>
      <c r="E30" s="264"/>
      <c r="F30" s="264"/>
      <c r="G30" s="265"/>
    </row>
    <row r="31" spans="1:7" x14ac:dyDescent="0.25">
      <c r="A31" s="132"/>
      <c r="B31" s="262" t="s">
        <v>180</v>
      </c>
      <c r="C31" s="264"/>
      <c r="D31" s="264"/>
      <c r="E31" s="264"/>
      <c r="F31" s="264"/>
      <c r="G31" s="265"/>
    </row>
    <row r="32" spans="1:7" x14ac:dyDescent="0.25">
      <c r="A32" s="132"/>
      <c r="B32" s="262" t="s">
        <v>107</v>
      </c>
      <c r="C32" s="264"/>
      <c r="D32" s="264"/>
      <c r="E32" s="264"/>
      <c r="F32" s="264"/>
      <c r="G32" s="265"/>
    </row>
    <row r="33" spans="1:7" ht="36" customHeight="1" x14ac:dyDescent="0.25">
      <c r="A33" s="132"/>
      <c r="B33" s="262" t="s">
        <v>274</v>
      </c>
      <c r="C33" s="264"/>
      <c r="D33" s="264"/>
      <c r="E33" s="264"/>
      <c r="F33" s="264"/>
      <c r="G33" s="265"/>
    </row>
    <row r="34" spans="1:7" x14ac:dyDescent="0.25">
      <c r="A34" s="132"/>
      <c r="B34" s="262" t="s">
        <v>108</v>
      </c>
      <c r="C34" s="264"/>
      <c r="D34" s="264"/>
      <c r="E34" s="264"/>
      <c r="F34" s="264"/>
      <c r="G34" s="265"/>
    </row>
    <row r="35" spans="1:7" x14ac:dyDescent="0.25">
      <c r="A35" s="132" t="s">
        <v>102</v>
      </c>
      <c r="B35" s="262" t="s">
        <v>181</v>
      </c>
      <c r="C35" s="264"/>
      <c r="D35" s="264"/>
      <c r="E35" s="264"/>
      <c r="F35" s="264"/>
      <c r="G35" s="265"/>
    </row>
    <row r="36" spans="1:7" ht="60.75" customHeight="1" x14ac:dyDescent="0.25">
      <c r="A36" s="132" t="s">
        <v>103</v>
      </c>
      <c r="B36" s="262" t="s">
        <v>276</v>
      </c>
      <c r="C36" s="264"/>
      <c r="D36" s="264"/>
      <c r="E36" s="264"/>
      <c r="F36" s="264"/>
      <c r="G36" s="265"/>
    </row>
    <row r="37" spans="1:7" ht="20.25" customHeight="1" x14ac:dyDescent="0.25">
      <c r="A37" s="132" t="s">
        <v>104</v>
      </c>
      <c r="B37" s="262" t="s">
        <v>182</v>
      </c>
      <c r="C37" s="264"/>
      <c r="D37" s="264"/>
      <c r="E37" s="264"/>
      <c r="F37" s="264"/>
      <c r="G37" s="265"/>
    </row>
    <row r="38" spans="1:7" s="61" customFormat="1" ht="33.75" customHeight="1" x14ac:dyDescent="0.25">
      <c r="A38" s="132" t="s">
        <v>290</v>
      </c>
      <c r="B38" s="262" t="s">
        <v>292</v>
      </c>
      <c r="C38" s="262"/>
      <c r="D38" s="262"/>
      <c r="E38" s="262"/>
      <c r="F38" s="262"/>
      <c r="G38" s="263"/>
    </row>
    <row r="39" spans="1:7" ht="33" customHeight="1" x14ac:dyDescent="0.25">
      <c r="A39" s="132" t="s">
        <v>105</v>
      </c>
      <c r="B39" s="262" t="s">
        <v>190</v>
      </c>
      <c r="C39" s="264"/>
      <c r="D39" s="264"/>
      <c r="E39" s="264"/>
      <c r="F39" s="264"/>
      <c r="G39" s="265"/>
    </row>
    <row r="40" spans="1:7" x14ac:dyDescent="0.25">
      <c r="A40" s="133" t="s">
        <v>291</v>
      </c>
      <c r="B40" s="298" t="s">
        <v>98</v>
      </c>
      <c r="C40" s="337"/>
      <c r="D40" s="337"/>
      <c r="E40" s="337"/>
      <c r="F40" s="337"/>
      <c r="G40" s="338"/>
    </row>
  </sheetData>
  <mergeCells count="28">
    <mergeCell ref="B24:C24"/>
    <mergeCell ref="A1:G1"/>
    <mergeCell ref="A3:C4"/>
    <mergeCell ref="D3:E3"/>
    <mergeCell ref="F3:G3"/>
    <mergeCell ref="B18:C18"/>
    <mergeCell ref="A14:A17"/>
    <mergeCell ref="B14:B17"/>
    <mergeCell ref="A5:A13"/>
    <mergeCell ref="B5:B13"/>
    <mergeCell ref="A20:A23"/>
    <mergeCell ref="B20:B23"/>
    <mergeCell ref="B19:C19"/>
    <mergeCell ref="B25:C25"/>
    <mergeCell ref="B38:G38"/>
    <mergeCell ref="B40:G40"/>
    <mergeCell ref="B31:G31"/>
    <mergeCell ref="B32:G32"/>
    <mergeCell ref="B34:G34"/>
    <mergeCell ref="B33:G33"/>
    <mergeCell ref="B30:G30"/>
    <mergeCell ref="B35:G35"/>
    <mergeCell ref="B36:G36"/>
    <mergeCell ref="B37:G37"/>
    <mergeCell ref="B39:G39"/>
    <mergeCell ref="A26:C26"/>
    <mergeCell ref="A28:G28"/>
    <mergeCell ref="B29:G29"/>
  </mergeCells>
  <phoneticPr fontId="2" type="noConversion"/>
  <printOptions horizontalCentered="1"/>
  <pageMargins left="0.70866141732283472" right="0.70866141732283472" top="0.74803149606299213" bottom="0.74803149606299213" header="0.31496062992125984" footer="0.31496062992125984"/>
  <pageSetup paperSize="9" scale="80" fitToHeight="2" orientation="landscape" verticalDpi="4294967293" r:id="rId1"/>
  <headerFooter>
    <oddHeader>&amp;C&amp;"微軟正黑體,粗體"&amp;16 &amp;F</oddHeader>
    <oddFooter>&amp;A</oddFooter>
  </headerFooter>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5" sqref="B15"/>
    </sheetView>
  </sheetViews>
  <sheetFormatPr defaultColWidth="8.75" defaultRowHeight="15.75" x14ac:dyDescent="0.25"/>
  <cols>
    <col min="1" max="1" width="28.125" style="60" customWidth="1"/>
    <col min="2" max="2" width="76.875" style="60" customWidth="1"/>
    <col min="3" max="3" width="20" style="60" customWidth="1"/>
    <col min="4" max="16384" width="8.75" style="60"/>
  </cols>
  <sheetData>
    <row r="1" spans="1:3" s="20" customFormat="1" ht="35.25" customHeight="1" x14ac:dyDescent="0.25">
      <c r="A1" s="270" t="s">
        <v>248</v>
      </c>
      <c r="B1" s="314"/>
      <c r="C1" s="314"/>
    </row>
    <row r="2" spans="1:3" ht="15" customHeight="1" thickBot="1" x14ac:dyDescent="0.3"/>
    <row r="3" spans="1:3" s="97" customFormat="1" ht="25.15" customHeight="1" thickTop="1" x14ac:dyDescent="0.25">
      <c r="A3" s="100" t="s">
        <v>184</v>
      </c>
      <c r="B3" s="101" t="s">
        <v>185</v>
      </c>
      <c r="C3" s="102" t="s">
        <v>186</v>
      </c>
    </row>
    <row r="4" spans="1:3" s="97" customFormat="1" ht="25.15" customHeight="1" thickBot="1" x14ac:dyDescent="0.3">
      <c r="A4" s="103"/>
      <c r="B4" s="104"/>
      <c r="C4" s="105"/>
    </row>
    <row r="5" spans="1:3" s="97" customFormat="1" ht="25.15" customHeight="1" thickTop="1" x14ac:dyDescent="0.25">
      <c r="A5" s="99"/>
      <c r="B5" s="99"/>
      <c r="C5" s="98"/>
    </row>
    <row r="6" spans="1:3" s="97" customFormat="1" x14ac:dyDescent="0.25">
      <c r="A6" s="345" t="s">
        <v>20</v>
      </c>
      <c r="B6" s="346"/>
      <c r="C6" s="347"/>
    </row>
    <row r="7" spans="1:3" x14ac:dyDescent="0.25">
      <c r="A7" s="134"/>
      <c r="B7" s="130" t="s">
        <v>249</v>
      </c>
      <c r="C7" s="131"/>
    </row>
    <row r="8" spans="1:3" ht="25.15" customHeight="1" x14ac:dyDescent="0.25"/>
  </sheetData>
  <mergeCells count="2">
    <mergeCell ref="A1:C1"/>
    <mergeCell ref="A6:C6"/>
  </mergeCells>
  <phoneticPr fontId="2" type="noConversion"/>
  <printOptions horizontalCentered="1"/>
  <pageMargins left="0.70866141732283472" right="0.70866141732283472" top="0.74803149606299213" bottom="0.74803149606299213" header="0.31496062992125984" footer="0.31496062992125984"/>
  <pageSetup paperSize="9" scale="80" orientation="landscape" verticalDpi="4294967293" r:id="rId1"/>
  <headerFooter>
    <oddHeader>&amp;C&amp;"微軟正黑體,粗體"&amp;16 &amp;F</oddHead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sqref="A1:L1"/>
    </sheetView>
  </sheetViews>
  <sheetFormatPr defaultColWidth="8.75" defaultRowHeight="15.75" outlineLevelRow="1" outlineLevelCol="1" x14ac:dyDescent="0.25"/>
  <cols>
    <col min="1" max="1" width="7.625" style="12" customWidth="1"/>
    <col min="2" max="2" width="16.625" style="12" customWidth="1"/>
    <col min="3" max="3" width="20.625" style="12" customWidth="1"/>
    <col min="4" max="5" width="6.625" style="12" customWidth="1"/>
    <col min="6" max="6" width="12.625" style="12" customWidth="1"/>
    <col min="7" max="7" width="13.625" style="12" customWidth="1"/>
    <col min="8" max="8" width="12.625" style="12" customWidth="1"/>
    <col min="9" max="9" width="10.625" style="12" customWidth="1"/>
    <col min="10" max="10" width="16.125" style="12" customWidth="1"/>
    <col min="11" max="11" width="8.125" style="12" hidden="1" customWidth="1" outlineLevel="1"/>
    <col min="12" max="12" width="6.625" style="12" customWidth="1" collapsed="1"/>
    <col min="13" max="16384" width="8.75" style="12"/>
  </cols>
  <sheetData>
    <row r="1" spans="1:12" ht="35.25" customHeight="1" x14ac:dyDescent="0.25">
      <c r="A1" s="348" t="s">
        <v>259</v>
      </c>
      <c r="B1" s="349"/>
      <c r="C1" s="349"/>
      <c r="D1" s="349"/>
      <c r="E1" s="349"/>
      <c r="F1" s="349"/>
      <c r="G1" s="349"/>
      <c r="H1" s="349"/>
      <c r="I1" s="349"/>
      <c r="J1" s="349"/>
      <c r="K1" s="349"/>
      <c r="L1" s="349"/>
    </row>
    <row r="2" spans="1:12" ht="15" customHeight="1" thickBot="1" x14ac:dyDescent="0.3"/>
    <row r="3" spans="1:12" ht="60" customHeight="1" thickTop="1" x14ac:dyDescent="0.25">
      <c r="A3" s="106" t="s">
        <v>44</v>
      </c>
      <c r="B3" s="107" t="s">
        <v>45</v>
      </c>
      <c r="C3" s="107" t="s">
        <v>46</v>
      </c>
      <c r="D3" s="107" t="s">
        <v>47</v>
      </c>
      <c r="E3" s="107" t="s">
        <v>48</v>
      </c>
      <c r="F3" s="107" t="s">
        <v>49</v>
      </c>
      <c r="G3" s="107" t="s">
        <v>50</v>
      </c>
      <c r="H3" s="107" t="s">
        <v>51</v>
      </c>
      <c r="I3" s="107" t="s">
        <v>52</v>
      </c>
      <c r="J3" s="108" t="s">
        <v>53</v>
      </c>
      <c r="K3" s="108" t="s">
        <v>55</v>
      </c>
      <c r="L3" s="109" t="s">
        <v>54</v>
      </c>
    </row>
    <row r="4" spans="1:12" x14ac:dyDescent="0.25">
      <c r="A4" s="36"/>
      <c r="B4" s="37"/>
      <c r="C4" s="37"/>
      <c r="D4" s="37"/>
      <c r="E4" s="37"/>
      <c r="F4" s="39"/>
      <c r="G4" s="40">
        <f>D4*F4</f>
        <v>0</v>
      </c>
      <c r="H4" s="37"/>
      <c r="I4" s="37"/>
      <c r="J4" s="37"/>
      <c r="K4" s="37"/>
      <c r="L4" s="38"/>
    </row>
    <row r="5" spans="1:12" x14ac:dyDescent="0.25">
      <c r="A5" s="36"/>
      <c r="B5" s="37"/>
      <c r="C5" s="37"/>
      <c r="D5" s="37"/>
      <c r="E5" s="37"/>
      <c r="F5" s="39"/>
      <c r="G5" s="40">
        <f t="shared" ref="G5:G16" si="0">D5*F5</f>
        <v>0</v>
      </c>
      <c r="H5" s="37"/>
      <c r="I5" s="37"/>
      <c r="J5" s="37"/>
      <c r="K5" s="37"/>
      <c r="L5" s="38"/>
    </row>
    <row r="6" spans="1:12" x14ac:dyDescent="0.25">
      <c r="A6" s="36"/>
      <c r="B6" s="37"/>
      <c r="C6" s="37"/>
      <c r="D6" s="37"/>
      <c r="E6" s="37"/>
      <c r="F6" s="39"/>
      <c r="G6" s="40">
        <f t="shared" si="0"/>
        <v>0</v>
      </c>
      <c r="H6" s="37"/>
      <c r="I6" s="37"/>
      <c r="J6" s="37"/>
      <c r="K6" s="37"/>
      <c r="L6" s="38"/>
    </row>
    <row r="7" spans="1:12" x14ac:dyDescent="0.25">
      <c r="A7" s="36"/>
      <c r="B7" s="37"/>
      <c r="C7" s="37"/>
      <c r="D7" s="37"/>
      <c r="E7" s="37"/>
      <c r="F7" s="39"/>
      <c r="G7" s="40">
        <f t="shared" si="0"/>
        <v>0</v>
      </c>
      <c r="H7" s="37"/>
      <c r="I7" s="37"/>
      <c r="J7" s="37"/>
      <c r="K7" s="37"/>
      <c r="L7" s="38"/>
    </row>
    <row r="8" spans="1:12" x14ac:dyDescent="0.25">
      <c r="A8" s="36"/>
      <c r="B8" s="37"/>
      <c r="C8" s="37"/>
      <c r="D8" s="37"/>
      <c r="E8" s="37"/>
      <c r="F8" s="39"/>
      <c r="G8" s="40">
        <f t="shared" si="0"/>
        <v>0</v>
      </c>
      <c r="H8" s="37"/>
      <c r="I8" s="37"/>
      <c r="J8" s="37"/>
      <c r="K8" s="37"/>
      <c r="L8" s="38"/>
    </row>
    <row r="9" spans="1:12" x14ac:dyDescent="0.25">
      <c r="A9" s="36"/>
      <c r="B9" s="37"/>
      <c r="C9" s="37"/>
      <c r="D9" s="37"/>
      <c r="E9" s="37"/>
      <c r="F9" s="39"/>
      <c r="G9" s="40">
        <f t="shared" si="0"/>
        <v>0</v>
      </c>
      <c r="H9" s="37"/>
      <c r="I9" s="37"/>
      <c r="J9" s="37"/>
      <c r="K9" s="37"/>
      <c r="L9" s="38"/>
    </row>
    <row r="10" spans="1:12" x14ac:dyDescent="0.25">
      <c r="A10" s="36"/>
      <c r="B10" s="37"/>
      <c r="C10" s="37"/>
      <c r="D10" s="37"/>
      <c r="E10" s="37"/>
      <c r="F10" s="39"/>
      <c r="G10" s="40">
        <f t="shared" si="0"/>
        <v>0</v>
      </c>
      <c r="H10" s="37"/>
      <c r="I10" s="37"/>
      <c r="J10" s="37"/>
      <c r="K10" s="37"/>
      <c r="L10" s="38"/>
    </row>
    <row r="11" spans="1:12" x14ac:dyDescent="0.25">
      <c r="A11" s="36"/>
      <c r="B11" s="37"/>
      <c r="C11" s="37"/>
      <c r="D11" s="37"/>
      <c r="E11" s="37"/>
      <c r="F11" s="39"/>
      <c r="G11" s="40">
        <f t="shared" si="0"/>
        <v>0</v>
      </c>
      <c r="H11" s="37"/>
      <c r="I11" s="37"/>
      <c r="J11" s="37"/>
      <c r="K11" s="37"/>
      <c r="L11" s="38"/>
    </row>
    <row r="12" spans="1:12" x14ac:dyDescent="0.25">
      <c r="A12" s="36"/>
      <c r="B12" s="37"/>
      <c r="C12" s="37"/>
      <c r="D12" s="37"/>
      <c r="E12" s="37"/>
      <c r="F12" s="39"/>
      <c r="G12" s="40">
        <f t="shared" si="0"/>
        <v>0</v>
      </c>
      <c r="H12" s="37"/>
      <c r="I12" s="37"/>
      <c r="J12" s="37"/>
      <c r="K12" s="37"/>
      <c r="L12" s="38"/>
    </row>
    <row r="13" spans="1:12" x14ac:dyDescent="0.25">
      <c r="A13" s="36"/>
      <c r="B13" s="37"/>
      <c r="C13" s="37"/>
      <c r="D13" s="37"/>
      <c r="E13" s="37"/>
      <c r="F13" s="39"/>
      <c r="G13" s="40">
        <f t="shared" si="0"/>
        <v>0</v>
      </c>
      <c r="H13" s="37"/>
      <c r="I13" s="37"/>
      <c r="J13" s="37"/>
      <c r="K13" s="37"/>
      <c r="L13" s="38"/>
    </row>
    <row r="14" spans="1:12" x14ac:dyDescent="0.25">
      <c r="A14" s="36"/>
      <c r="B14" s="37"/>
      <c r="C14" s="37"/>
      <c r="D14" s="37"/>
      <c r="E14" s="37"/>
      <c r="F14" s="39"/>
      <c r="G14" s="40">
        <f t="shared" si="0"/>
        <v>0</v>
      </c>
      <c r="H14" s="37"/>
      <c r="I14" s="37"/>
      <c r="J14" s="37"/>
      <c r="K14" s="37"/>
      <c r="L14" s="38"/>
    </row>
    <row r="15" spans="1:12" x14ac:dyDescent="0.25">
      <c r="A15" s="36"/>
      <c r="B15" s="37"/>
      <c r="C15" s="37"/>
      <c r="D15" s="37"/>
      <c r="E15" s="37"/>
      <c r="F15" s="39"/>
      <c r="G15" s="40">
        <f t="shared" si="0"/>
        <v>0</v>
      </c>
      <c r="H15" s="37"/>
      <c r="I15" s="37"/>
      <c r="J15" s="37"/>
      <c r="K15" s="37"/>
      <c r="L15" s="38"/>
    </row>
    <row r="16" spans="1:12" x14ac:dyDescent="0.25">
      <c r="A16" s="36"/>
      <c r="B16" s="37"/>
      <c r="C16" s="37"/>
      <c r="D16" s="37"/>
      <c r="E16" s="37"/>
      <c r="F16" s="39"/>
      <c r="G16" s="40">
        <f t="shared" si="0"/>
        <v>0</v>
      </c>
      <c r="H16" s="37"/>
      <c r="I16" s="37"/>
      <c r="J16" s="37"/>
      <c r="K16" s="37"/>
      <c r="L16" s="38"/>
    </row>
    <row r="17" spans="1:12" ht="25.15" customHeight="1" thickBot="1" x14ac:dyDescent="0.3">
      <c r="A17" s="317" t="s">
        <v>58</v>
      </c>
      <c r="B17" s="318"/>
      <c r="C17" s="318"/>
      <c r="D17" s="318"/>
      <c r="E17" s="318"/>
      <c r="F17" s="318"/>
      <c r="G17" s="110">
        <f>SUM(G4:G16)</f>
        <v>0</v>
      </c>
      <c r="H17" s="111"/>
      <c r="I17" s="111"/>
      <c r="J17" s="111"/>
      <c r="K17" s="111"/>
      <c r="L17" s="112"/>
    </row>
    <row r="18" spans="1:12" ht="16.5" thickTop="1" x14ac:dyDescent="0.25"/>
    <row r="19" spans="1:12" s="23" customFormat="1" ht="16.5" x14ac:dyDescent="0.25">
      <c r="A19" s="300" t="s">
        <v>20</v>
      </c>
      <c r="B19" s="340"/>
      <c r="C19" s="340"/>
      <c r="D19" s="340"/>
      <c r="E19" s="340"/>
      <c r="F19" s="340"/>
      <c r="G19" s="340"/>
      <c r="H19" s="319"/>
      <c r="I19" s="319"/>
      <c r="J19" s="319"/>
      <c r="K19" s="319"/>
      <c r="L19" s="320"/>
    </row>
    <row r="20" spans="1:12" s="23" customFormat="1" ht="16.5" x14ac:dyDescent="0.25">
      <c r="A20" s="132" t="s">
        <v>7</v>
      </c>
      <c r="B20" s="262" t="s">
        <v>56</v>
      </c>
      <c r="C20" s="264"/>
      <c r="D20" s="264"/>
      <c r="E20" s="264"/>
      <c r="F20" s="264"/>
      <c r="G20" s="264"/>
      <c r="H20" s="350"/>
      <c r="I20" s="350"/>
      <c r="J20" s="350"/>
      <c r="K20" s="350"/>
      <c r="L20" s="351"/>
    </row>
    <row r="21" spans="1:12" s="23" customFormat="1" ht="16.5" x14ac:dyDescent="0.25">
      <c r="A21" s="133" t="s">
        <v>59</v>
      </c>
      <c r="B21" s="298" t="s">
        <v>57</v>
      </c>
      <c r="C21" s="337"/>
      <c r="D21" s="337"/>
      <c r="E21" s="337"/>
      <c r="F21" s="337"/>
      <c r="G21" s="337"/>
      <c r="H21" s="356"/>
      <c r="I21" s="356"/>
      <c r="J21" s="356"/>
      <c r="K21" s="356"/>
      <c r="L21" s="357"/>
    </row>
    <row r="22" spans="1:12" s="23" customFormat="1" ht="36" hidden="1" customHeight="1" outlineLevel="1" x14ac:dyDescent="0.25">
      <c r="A22" s="19" t="s">
        <v>60</v>
      </c>
      <c r="B22" s="352" t="s">
        <v>61</v>
      </c>
      <c r="C22" s="353"/>
      <c r="D22" s="353"/>
      <c r="E22" s="353"/>
      <c r="F22" s="353"/>
      <c r="G22" s="353"/>
      <c r="H22" s="354"/>
      <c r="I22" s="354"/>
      <c r="J22" s="354"/>
      <c r="K22" s="354"/>
      <c r="L22" s="355"/>
    </row>
    <row r="23" spans="1:12" collapsed="1" x14ac:dyDescent="0.25"/>
  </sheetData>
  <mergeCells count="6">
    <mergeCell ref="A1:L1"/>
    <mergeCell ref="A19:L19"/>
    <mergeCell ref="B20:L20"/>
    <mergeCell ref="B22:L22"/>
    <mergeCell ref="B21:L21"/>
    <mergeCell ref="A17:F17"/>
  </mergeCells>
  <phoneticPr fontId="2" type="noConversion"/>
  <dataValidations count="1">
    <dataValidation type="list" allowBlank="1" showInputMessage="1" showErrorMessage="1" sqref="K4:K17">
      <formula1>"1月,2月,3月,4月,5月,6月,7月,8月,9月,10月,11月,12月"</formula1>
    </dataValidation>
  </dataValidations>
  <printOptions horizontalCentered="1"/>
  <pageMargins left="0.70866141732283472" right="0.70866141732283472" top="0.74803149606299213" bottom="0.74803149606299213" header="0.31496062992125984" footer="0.31496062992125984"/>
  <pageSetup paperSize="9" scale="80" orientation="landscape" horizontalDpi="4294967293" verticalDpi="4294967293" r:id="rId1"/>
  <headerFooter>
    <oddHeader>&amp;C&amp;"微軟正黑體,粗體"&amp;16 &amp;F</oddHeader>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sqref="A1:L1"/>
    </sheetView>
  </sheetViews>
  <sheetFormatPr defaultColWidth="8.75" defaultRowHeight="15.75" outlineLevelRow="1" outlineLevelCol="1" x14ac:dyDescent="0.25"/>
  <cols>
    <col min="1" max="1" width="7.625" style="12" customWidth="1"/>
    <col min="2" max="2" width="16.625" style="12" customWidth="1"/>
    <col min="3" max="3" width="20.625" style="12" customWidth="1"/>
    <col min="4" max="5" width="6.625" style="12" customWidth="1"/>
    <col min="6" max="6" width="12.625" style="12" customWidth="1"/>
    <col min="7" max="7" width="13.625" style="12" customWidth="1"/>
    <col min="8" max="8" width="12.625" style="12" customWidth="1"/>
    <col min="9" max="9" width="10.625" style="12" customWidth="1"/>
    <col min="10" max="10" width="16.125" style="12" customWidth="1"/>
    <col min="11" max="11" width="8.125" style="12" hidden="1" customWidth="1" outlineLevel="1"/>
    <col min="12" max="12" width="6.625" style="12" customWidth="1" collapsed="1"/>
    <col min="13" max="16384" width="8.75" style="12"/>
  </cols>
  <sheetData>
    <row r="1" spans="1:12" ht="35.25" customHeight="1" x14ac:dyDescent="0.25">
      <c r="A1" s="348" t="s">
        <v>250</v>
      </c>
      <c r="B1" s="349"/>
      <c r="C1" s="349"/>
      <c r="D1" s="349"/>
      <c r="E1" s="349"/>
      <c r="F1" s="349"/>
      <c r="G1" s="349"/>
      <c r="H1" s="349"/>
      <c r="I1" s="349"/>
      <c r="J1" s="349"/>
      <c r="K1" s="349"/>
      <c r="L1" s="349"/>
    </row>
    <row r="2" spans="1:12" ht="15" customHeight="1" thickBot="1" x14ac:dyDescent="0.3"/>
    <row r="3" spans="1:12" ht="60" customHeight="1" thickTop="1" x14ac:dyDescent="0.25">
      <c r="A3" s="106" t="s">
        <v>44</v>
      </c>
      <c r="B3" s="107" t="s">
        <v>45</v>
      </c>
      <c r="C3" s="107" t="s">
        <v>46</v>
      </c>
      <c r="D3" s="107" t="s">
        <v>47</v>
      </c>
      <c r="E3" s="107" t="s">
        <v>48</v>
      </c>
      <c r="F3" s="107" t="s">
        <v>49</v>
      </c>
      <c r="G3" s="107" t="s">
        <v>50</v>
      </c>
      <c r="H3" s="107" t="s">
        <v>51</v>
      </c>
      <c r="I3" s="107" t="s">
        <v>52</v>
      </c>
      <c r="J3" s="108" t="s">
        <v>53</v>
      </c>
      <c r="K3" s="108" t="s">
        <v>55</v>
      </c>
      <c r="L3" s="109" t="s">
        <v>54</v>
      </c>
    </row>
    <row r="4" spans="1:12" x14ac:dyDescent="0.25">
      <c r="A4" s="36"/>
      <c r="B4" s="37"/>
      <c r="C4" s="37"/>
      <c r="D4" s="37"/>
      <c r="E4" s="37"/>
      <c r="F4" s="39"/>
      <c r="G4" s="40">
        <f>D4*F4</f>
        <v>0</v>
      </c>
      <c r="H4" s="37"/>
      <c r="I4" s="37"/>
      <c r="J4" s="37"/>
      <c r="K4" s="37"/>
      <c r="L4" s="38"/>
    </row>
    <row r="5" spans="1:12" x14ac:dyDescent="0.25">
      <c r="A5" s="36"/>
      <c r="B5" s="37"/>
      <c r="C5" s="37"/>
      <c r="D5" s="37"/>
      <c r="E5" s="37"/>
      <c r="F5" s="39"/>
      <c r="G5" s="40">
        <f>D5*F5</f>
        <v>0</v>
      </c>
      <c r="H5" s="37"/>
      <c r="I5" s="37"/>
      <c r="J5" s="37"/>
      <c r="K5" s="37"/>
      <c r="L5" s="38"/>
    </row>
    <row r="6" spans="1:12" x14ac:dyDescent="0.25">
      <c r="A6" s="36"/>
      <c r="B6" s="37"/>
      <c r="C6" s="37"/>
      <c r="D6" s="37"/>
      <c r="E6" s="37"/>
      <c r="F6" s="39"/>
      <c r="G6" s="40">
        <f>D6*F6</f>
        <v>0</v>
      </c>
      <c r="H6" s="37"/>
      <c r="I6" s="37"/>
      <c r="J6" s="37"/>
      <c r="K6" s="37"/>
      <c r="L6" s="38"/>
    </row>
    <row r="7" spans="1:12" x14ac:dyDescent="0.25">
      <c r="A7" s="36"/>
      <c r="B7" s="37"/>
      <c r="C7" s="37"/>
      <c r="D7" s="37"/>
      <c r="E7" s="37"/>
      <c r="F7" s="39"/>
      <c r="G7" s="40">
        <f t="shared" ref="G7:G16" si="0">D7*F7</f>
        <v>0</v>
      </c>
      <c r="H7" s="37"/>
      <c r="I7" s="37"/>
      <c r="J7" s="37"/>
      <c r="K7" s="37"/>
      <c r="L7" s="38"/>
    </row>
    <row r="8" spans="1:12" x14ac:dyDescent="0.25">
      <c r="A8" s="36"/>
      <c r="B8" s="37"/>
      <c r="C8" s="37"/>
      <c r="D8" s="37"/>
      <c r="E8" s="37"/>
      <c r="F8" s="39"/>
      <c r="G8" s="40">
        <f t="shared" si="0"/>
        <v>0</v>
      </c>
      <c r="H8" s="37"/>
      <c r="I8" s="37"/>
      <c r="J8" s="37"/>
      <c r="K8" s="37"/>
      <c r="L8" s="38"/>
    </row>
    <row r="9" spans="1:12" x14ac:dyDescent="0.25">
      <c r="A9" s="36"/>
      <c r="B9" s="37"/>
      <c r="C9" s="37"/>
      <c r="D9" s="37"/>
      <c r="E9" s="37"/>
      <c r="F9" s="39"/>
      <c r="G9" s="40">
        <f t="shared" si="0"/>
        <v>0</v>
      </c>
      <c r="H9" s="37"/>
      <c r="I9" s="37"/>
      <c r="J9" s="37"/>
      <c r="K9" s="37"/>
      <c r="L9" s="38"/>
    </row>
    <row r="10" spans="1:12" x14ac:dyDescent="0.25">
      <c r="A10" s="36"/>
      <c r="B10" s="37"/>
      <c r="C10" s="37"/>
      <c r="D10" s="37"/>
      <c r="E10" s="37"/>
      <c r="F10" s="39"/>
      <c r="G10" s="40">
        <f t="shared" si="0"/>
        <v>0</v>
      </c>
      <c r="H10" s="37"/>
      <c r="I10" s="37"/>
      <c r="J10" s="37"/>
      <c r="K10" s="37"/>
      <c r="L10" s="38"/>
    </row>
    <row r="11" spans="1:12" x14ac:dyDescent="0.25">
      <c r="A11" s="36"/>
      <c r="B11" s="37"/>
      <c r="C11" s="37"/>
      <c r="D11" s="37"/>
      <c r="E11" s="37"/>
      <c r="F11" s="39"/>
      <c r="G11" s="40">
        <f t="shared" si="0"/>
        <v>0</v>
      </c>
      <c r="H11" s="37"/>
      <c r="I11" s="37"/>
      <c r="J11" s="37"/>
      <c r="K11" s="37"/>
      <c r="L11" s="38"/>
    </row>
    <row r="12" spans="1:12" x14ac:dyDescent="0.25">
      <c r="A12" s="36"/>
      <c r="B12" s="37"/>
      <c r="C12" s="37"/>
      <c r="D12" s="37"/>
      <c r="E12" s="37"/>
      <c r="F12" s="39"/>
      <c r="G12" s="40">
        <f t="shared" si="0"/>
        <v>0</v>
      </c>
      <c r="H12" s="37"/>
      <c r="I12" s="37"/>
      <c r="J12" s="37"/>
      <c r="K12" s="37"/>
      <c r="L12" s="38"/>
    </row>
    <row r="13" spans="1:12" x14ac:dyDescent="0.25">
      <c r="A13" s="36"/>
      <c r="B13" s="37"/>
      <c r="C13" s="37"/>
      <c r="D13" s="37"/>
      <c r="E13" s="37"/>
      <c r="F13" s="39"/>
      <c r="G13" s="40">
        <f t="shared" si="0"/>
        <v>0</v>
      </c>
      <c r="H13" s="37"/>
      <c r="I13" s="37"/>
      <c r="J13" s="37"/>
      <c r="K13" s="37"/>
      <c r="L13" s="38"/>
    </row>
    <row r="14" spans="1:12" x14ac:dyDescent="0.25">
      <c r="A14" s="36"/>
      <c r="B14" s="37"/>
      <c r="C14" s="37"/>
      <c r="D14" s="37"/>
      <c r="E14" s="37"/>
      <c r="F14" s="39"/>
      <c r="G14" s="40">
        <f t="shared" si="0"/>
        <v>0</v>
      </c>
      <c r="H14" s="37"/>
      <c r="I14" s="37"/>
      <c r="J14" s="37"/>
      <c r="K14" s="37"/>
      <c r="L14" s="38"/>
    </row>
    <row r="15" spans="1:12" x14ac:dyDescent="0.25">
      <c r="A15" s="36"/>
      <c r="B15" s="37"/>
      <c r="C15" s="37"/>
      <c r="D15" s="37"/>
      <c r="E15" s="37"/>
      <c r="F15" s="39"/>
      <c r="G15" s="40">
        <f t="shared" si="0"/>
        <v>0</v>
      </c>
      <c r="H15" s="37"/>
      <c r="I15" s="37"/>
      <c r="J15" s="37"/>
      <c r="K15" s="37"/>
      <c r="L15" s="38"/>
    </row>
    <row r="16" spans="1:12" x14ac:dyDescent="0.25">
      <c r="A16" s="36"/>
      <c r="B16" s="37"/>
      <c r="C16" s="37"/>
      <c r="D16" s="37"/>
      <c r="E16" s="37"/>
      <c r="F16" s="39"/>
      <c r="G16" s="40">
        <f t="shared" si="0"/>
        <v>0</v>
      </c>
      <c r="H16" s="37"/>
      <c r="I16" s="37"/>
      <c r="J16" s="37"/>
      <c r="K16" s="37"/>
      <c r="L16" s="38"/>
    </row>
    <row r="17" spans="1:12" ht="25.15" customHeight="1" thickBot="1" x14ac:dyDescent="0.3">
      <c r="A17" s="317" t="s">
        <v>58</v>
      </c>
      <c r="B17" s="318"/>
      <c r="C17" s="318"/>
      <c r="D17" s="318"/>
      <c r="E17" s="318"/>
      <c r="F17" s="318"/>
      <c r="G17" s="110">
        <f>SUM(G4:G16)</f>
        <v>0</v>
      </c>
      <c r="H17" s="111"/>
      <c r="I17" s="111"/>
      <c r="J17" s="111"/>
      <c r="K17" s="111"/>
      <c r="L17" s="112"/>
    </row>
    <row r="18" spans="1:12" ht="16.5" thickTop="1" x14ac:dyDescent="0.25"/>
    <row r="19" spans="1:12" s="23" customFormat="1" ht="16.5" x14ac:dyDescent="0.25">
      <c r="A19" s="300" t="s">
        <v>20</v>
      </c>
      <c r="B19" s="340"/>
      <c r="C19" s="340"/>
      <c r="D19" s="340"/>
      <c r="E19" s="340"/>
      <c r="F19" s="340"/>
      <c r="G19" s="340"/>
      <c r="H19" s="319"/>
      <c r="I19" s="319"/>
      <c r="J19" s="319"/>
      <c r="K19" s="319"/>
      <c r="L19" s="320"/>
    </row>
    <row r="20" spans="1:12" s="23" customFormat="1" ht="16.5" x14ac:dyDescent="0.25">
      <c r="A20" s="132" t="s">
        <v>7</v>
      </c>
      <c r="B20" s="262" t="s">
        <v>56</v>
      </c>
      <c r="C20" s="264"/>
      <c r="D20" s="264"/>
      <c r="E20" s="264"/>
      <c r="F20" s="264"/>
      <c r="G20" s="264"/>
      <c r="H20" s="350"/>
      <c r="I20" s="350"/>
      <c r="J20" s="350"/>
      <c r="K20" s="350"/>
      <c r="L20" s="351"/>
    </row>
    <row r="21" spans="1:12" s="23" customFormat="1" ht="16.5" x14ac:dyDescent="0.25">
      <c r="A21" s="133" t="s">
        <v>59</v>
      </c>
      <c r="B21" s="298" t="s">
        <v>57</v>
      </c>
      <c r="C21" s="337"/>
      <c r="D21" s="337"/>
      <c r="E21" s="337"/>
      <c r="F21" s="337"/>
      <c r="G21" s="337"/>
      <c r="H21" s="356"/>
      <c r="I21" s="356"/>
      <c r="J21" s="356"/>
      <c r="K21" s="356"/>
      <c r="L21" s="357"/>
    </row>
    <row r="22" spans="1:12" s="23" customFormat="1" ht="36" hidden="1" customHeight="1" outlineLevel="1" x14ac:dyDescent="0.25">
      <c r="A22" s="19" t="s">
        <v>60</v>
      </c>
      <c r="B22" s="352" t="s">
        <v>61</v>
      </c>
      <c r="C22" s="353"/>
      <c r="D22" s="353"/>
      <c r="E22" s="353"/>
      <c r="F22" s="353"/>
      <c r="G22" s="353"/>
      <c r="H22" s="354"/>
      <c r="I22" s="354"/>
      <c r="J22" s="354"/>
      <c r="K22" s="354"/>
      <c r="L22" s="355"/>
    </row>
    <row r="23" spans="1:12" collapsed="1" x14ac:dyDescent="0.25"/>
  </sheetData>
  <mergeCells count="6">
    <mergeCell ref="B22:L22"/>
    <mergeCell ref="A1:L1"/>
    <mergeCell ref="A17:F17"/>
    <mergeCell ref="A19:L19"/>
    <mergeCell ref="B20:L20"/>
    <mergeCell ref="B21:L21"/>
  </mergeCells>
  <phoneticPr fontId="2" type="noConversion"/>
  <dataValidations count="1">
    <dataValidation type="list" allowBlank="1" showInputMessage="1" showErrorMessage="1" sqref="K4:K17">
      <formula1>"1月,2月,3月,4月,5月,6月,7月,8月,9月,10月,11月,12月"</formula1>
    </dataValidation>
  </dataValidations>
  <printOptions horizontalCentered="1"/>
  <pageMargins left="0.70866141732283472" right="0.70866141732283472" top="0.74803149606299213" bottom="0.74803149606299213" header="0.31496062992125984" footer="0.31496062992125984"/>
  <pageSetup paperSize="9" scale="80" orientation="landscape" horizontalDpi="4294967293" verticalDpi="4294967293" r:id="rId1"/>
  <headerFooter>
    <oddHeader>&amp;C&amp;"微軟正黑體,粗體"&amp;16 &amp;F</oddHead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sqref="A1:P1"/>
    </sheetView>
  </sheetViews>
  <sheetFormatPr defaultColWidth="8.75" defaultRowHeight="15.75" outlineLevelRow="1" outlineLevelCol="1" x14ac:dyDescent="0.25"/>
  <cols>
    <col min="1" max="1" width="7.625" style="12" customWidth="1"/>
    <col min="2" max="3" width="8.625" style="12" customWidth="1"/>
    <col min="4" max="4" width="5.125" style="12" customWidth="1"/>
    <col min="5" max="6" width="6.625" style="12" customWidth="1"/>
    <col min="7" max="7" width="5.125" style="12" customWidth="1"/>
    <col min="8" max="8" width="6.625" style="12" customWidth="1"/>
    <col min="9" max="9" width="7.375" style="12" customWidth="1"/>
    <col min="10" max="10" width="12.625" style="12" customWidth="1"/>
    <col min="11" max="11" width="13.625" style="12" customWidth="1"/>
    <col min="12" max="12" width="11.125" style="12" customWidth="1"/>
    <col min="13" max="13" width="9.125" style="12" customWidth="1"/>
    <col min="14" max="14" width="16.125" style="12" customWidth="1"/>
    <col min="15" max="15" width="7.625" style="12" hidden="1" customWidth="1" outlineLevel="1"/>
    <col min="16" max="16" width="6.625" style="12" customWidth="1" collapsed="1"/>
    <col min="17" max="16384" width="8.75" style="12"/>
  </cols>
  <sheetData>
    <row r="1" spans="1:16" ht="35.25" customHeight="1" x14ac:dyDescent="0.25">
      <c r="A1" s="348" t="s">
        <v>275</v>
      </c>
      <c r="B1" s="349"/>
      <c r="C1" s="349"/>
      <c r="D1" s="349"/>
      <c r="E1" s="349"/>
      <c r="F1" s="349"/>
      <c r="G1" s="349"/>
      <c r="H1" s="349"/>
      <c r="I1" s="349"/>
      <c r="J1" s="349"/>
      <c r="K1" s="349"/>
      <c r="L1" s="349"/>
      <c r="M1" s="349"/>
      <c r="N1" s="349"/>
      <c r="O1" s="349"/>
      <c r="P1" s="349"/>
    </row>
    <row r="2" spans="1:16" ht="15" customHeight="1" thickBot="1" x14ac:dyDescent="0.3"/>
    <row r="3" spans="1:16" ht="60" customHeight="1" thickTop="1" x14ac:dyDescent="0.25">
      <c r="A3" s="365" t="s">
        <v>44</v>
      </c>
      <c r="B3" s="367" t="s">
        <v>67</v>
      </c>
      <c r="C3" s="368"/>
      <c r="D3" s="368"/>
      <c r="E3" s="368"/>
      <c r="F3" s="368"/>
      <c r="G3" s="369"/>
      <c r="H3" s="358" t="s">
        <v>47</v>
      </c>
      <c r="I3" s="360" t="s">
        <v>251</v>
      </c>
      <c r="J3" s="358" t="s">
        <v>49</v>
      </c>
      <c r="K3" s="358" t="s">
        <v>50</v>
      </c>
      <c r="L3" s="358" t="s">
        <v>51</v>
      </c>
      <c r="M3" s="358" t="s">
        <v>52</v>
      </c>
      <c r="N3" s="360" t="s">
        <v>53</v>
      </c>
      <c r="O3" s="360" t="s">
        <v>55</v>
      </c>
      <c r="P3" s="362" t="s">
        <v>54</v>
      </c>
    </row>
    <row r="4" spans="1:16" ht="20.25" customHeight="1" x14ac:dyDescent="0.25">
      <c r="A4" s="366"/>
      <c r="B4" s="113" t="s">
        <v>63</v>
      </c>
      <c r="C4" s="113" t="s">
        <v>64</v>
      </c>
      <c r="D4" s="113" t="s">
        <v>68</v>
      </c>
      <c r="E4" s="113" t="s">
        <v>65</v>
      </c>
      <c r="F4" s="113" t="s">
        <v>66</v>
      </c>
      <c r="G4" s="113" t="s">
        <v>69</v>
      </c>
      <c r="H4" s="359"/>
      <c r="I4" s="364"/>
      <c r="J4" s="359"/>
      <c r="K4" s="359"/>
      <c r="L4" s="359"/>
      <c r="M4" s="359"/>
      <c r="N4" s="361"/>
      <c r="O4" s="361"/>
      <c r="P4" s="363"/>
    </row>
    <row r="5" spans="1:16" x14ac:dyDescent="0.25">
      <c r="A5" s="36"/>
      <c r="B5" s="37"/>
      <c r="C5" s="37"/>
      <c r="D5" s="37"/>
      <c r="E5" s="37"/>
      <c r="F5" s="37"/>
      <c r="G5" s="37"/>
      <c r="H5" s="37"/>
      <c r="I5" s="37"/>
      <c r="J5" s="39"/>
      <c r="K5" s="40">
        <f t="shared" ref="K5:K10" si="0">H5*J5</f>
        <v>0</v>
      </c>
      <c r="L5" s="37"/>
      <c r="M5" s="37"/>
      <c r="N5" s="37"/>
      <c r="O5" s="37"/>
      <c r="P5" s="38"/>
    </row>
    <row r="6" spans="1:16" x14ac:dyDescent="0.25">
      <c r="A6" s="36"/>
      <c r="B6" s="37"/>
      <c r="C6" s="37"/>
      <c r="D6" s="37"/>
      <c r="E6" s="37"/>
      <c r="F6" s="37"/>
      <c r="G6" s="37"/>
      <c r="H6" s="37"/>
      <c r="I6" s="37"/>
      <c r="J6" s="39"/>
      <c r="K6" s="40">
        <f t="shared" si="0"/>
        <v>0</v>
      </c>
      <c r="L6" s="37"/>
      <c r="M6" s="37"/>
      <c r="N6" s="37"/>
      <c r="O6" s="37"/>
      <c r="P6" s="38"/>
    </row>
    <row r="7" spans="1:16" x14ac:dyDescent="0.25">
      <c r="A7" s="36"/>
      <c r="B7" s="37"/>
      <c r="C7" s="37"/>
      <c r="D7" s="37"/>
      <c r="E7" s="37"/>
      <c r="F7" s="37"/>
      <c r="G7" s="37"/>
      <c r="H7" s="37"/>
      <c r="I7" s="37"/>
      <c r="J7" s="39"/>
      <c r="K7" s="40">
        <f t="shared" si="0"/>
        <v>0</v>
      </c>
      <c r="L7" s="37"/>
      <c r="M7" s="37"/>
      <c r="N7" s="37"/>
      <c r="O7" s="37"/>
      <c r="P7" s="38"/>
    </row>
    <row r="8" spans="1:16" x14ac:dyDescent="0.25">
      <c r="A8" s="36"/>
      <c r="B8" s="37"/>
      <c r="C8" s="37"/>
      <c r="D8" s="37"/>
      <c r="E8" s="37"/>
      <c r="F8" s="37"/>
      <c r="G8" s="37"/>
      <c r="H8" s="37"/>
      <c r="I8" s="37"/>
      <c r="J8" s="39"/>
      <c r="K8" s="40">
        <f t="shared" si="0"/>
        <v>0</v>
      </c>
      <c r="L8" s="37"/>
      <c r="M8" s="37"/>
      <c r="N8" s="37"/>
      <c r="O8" s="37"/>
      <c r="P8" s="38"/>
    </row>
    <row r="9" spans="1:16" x14ac:dyDescent="0.25">
      <c r="A9" s="36"/>
      <c r="B9" s="37"/>
      <c r="C9" s="37"/>
      <c r="D9" s="37"/>
      <c r="E9" s="37"/>
      <c r="F9" s="37"/>
      <c r="G9" s="37"/>
      <c r="H9" s="37"/>
      <c r="I9" s="37"/>
      <c r="J9" s="39"/>
      <c r="K9" s="40">
        <f t="shared" si="0"/>
        <v>0</v>
      </c>
      <c r="L9" s="37"/>
      <c r="M9" s="37"/>
      <c r="N9" s="37"/>
      <c r="O9" s="37"/>
      <c r="P9" s="38"/>
    </row>
    <row r="10" spans="1:16" x14ac:dyDescent="0.25">
      <c r="A10" s="36"/>
      <c r="B10" s="37"/>
      <c r="C10" s="37"/>
      <c r="D10" s="37"/>
      <c r="E10" s="37"/>
      <c r="F10" s="37"/>
      <c r="G10" s="37"/>
      <c r="H10" s="37"/>
      <c r="I10" s="37"/>
      <c r="J10" s="39"/>
      <c r="K10" s="40">
        <f t="shared" si="0"/>
        <v>0</v>
      </c>
      <c r="L10" s="37"/>
      <c r="M10" s="37"/>
      <c r="N10" s="37"/>
      <c r="O10" s="37"/>
      <c r="P10" s="38"/>
    </row>
    <row r="11" spans="1:16" x14ac:dyDescent="0.25">
      <c r="A11" s="36"/>
      <c r="B11" s="37"/>
      <c r="C11" s="37"/>
      <c r="D11" s="37"/>
      <c r="E11" s="37"/>
      <c r="F11" s="37"/>
      <c r="G11" s="37"/>
      <c r="H11" s="37"/>
      <c r="I11" s="37"/>
      <c r="J11" s="39"/>
      <c r="K11" s="40">
        <f t="shared" ref="K11:K17" si="1">H11*J11</f>
        <v>0</v>
      </c>
      <c r="L11" s="37"/>
      <c r="M11" s="37"/>
      <c r="N11" s="37"/>
      <c r="O11" s="37"/>
      <c r="P11" s="38"/>
    </row>
    <row r="12" spans="1:16" x14ac:dyDescent="0.25">
      <c r="A12" s="36"/>
      <c r="B12" s="37"/>
      <c r="C12" s="37"/>
      <c r="D12" s="37"/>
      <c r="E12" s="37"/>
      <c r="F12" s="37"/>
      <c r="G12" s="37"/>
      <c r="H12" s="37"/>
      <c r="I12" s="37"/>
      <c r="J12" s="39"/>
      <c r="K12" s="40">
        <f t="shared" si="1"/>
        <v>0</v>
      </c>
      <c r="L12" s="37"/>
      <c r="M12" s="37"/>
      <c r="N12" s="37"/>
      <c r="O12" s="37"/>
      <c r="P12" s="38"/>
    </row>
    <row r="13" spans="1:16" x14ac:dyDescent="0.25">
      <c r="A13" s="36"/>
      <c r="B13" s="37"/>
      <c r="C13" s="37"/>
      <c r="D13" s="37"/>
      <c r="E13" s="37"/>
      <c r="F13" s="37"/>
      <c r="G13" s="37"/>
      <c r="H13" s="37"/>
      <c r="I13" s="37"/>
      <c r="J13" s="39"/>
      <c r="K13" s="40">
        <f t="shared" si="1"/>
        <v>0</v>
      </c>
      <c r="L13" s="37"/>
      <c r="M13" s="37"/>
      <c r="N13" s="37"/>
      <c r="O13" s="37"/>
      <c r="P13" s="38"/>
    </row>
    <row r="14" spans="1:16" x14ac:dyDescent="0.25">
      <c r="A14" s="36"/>
      <c r="B14" s="37"/>
      <c r="C14" s="37"/>
      <c r="D14" s="37"/>
      <c r="E14" s="37"/>
      <c r="F14" s="37"/>
      <c r="G14" s="37"/>
      <c r="H14" s="37"/>
      <c r="I14" s="37"/>
      <c r="J14" s="39"/>
      <c r="K14" s="40">
        <f t="shared" si="1"/>
        <v>0</v>
      </c>
      <c r="L14" s="37"/>
      <c r="M14" s="37"/>
      <c r="N14" s="37"/>
      <c r="O14" s="37"/>
      <c r="P14" s="38"/>
    </row>
    <row r="15" spans="1:16" x14ac:dyDescent="0.25">
      <c r="A15" s="36"/>
      <c r="B15" s="37"/>
      <c r="C15" s="37"/>
      <c r="D15" s="37"/>
      <c r="E15" s="37"/>
      <c r="F15" s="37"/>
      <c r="G15" s="37"/>
      <c r="H15" s="37"/>
      <c r="I15" s="37"/>
      <c r="J15" s="39"/>
      <c r="K15" s="40">
        <f t="shared" si="1"/>
        <v>0</v>
      </c>
      <c r="L15" s="37"/>
      <c r="M15" s="37"/>
      <c r="N15" s="37"/>
      <c r="O15" s="37"/>
      <c r="P15" s="38"/>
    </row>
    <row r="16" spans="1:16" x14ac:dyDescent="0.25">
      <c r="A16" s="36"/>
      <c r="B16" s="37"/>
      <c r="C16" s="37"/>
      <c r="D16" s="37"/>
      <c r="E16" s="37"/>
      <c r="F16" s="37"/>
      <c r="G16" s="37"/>
      <c r="H16" s="37"/>
      <c r="I16" s="37"/>
      <c r="J16" s="39"/>
      <c r="K16" s="40">
        <f t="shared" si="1"/>
        <v>0</v>
      </c>
      <c r="L16" s="37"/>
      <c r="M16" s="37"/>
      <c r="N16" s="37"/>
      <c r="O16" s="37"/>
      <c r="P16" s="38"/>
    </row>
    <row r="17" spans="1:16" x14ac:dyDescent="0.25">
      <c r="A17" s="36"/>
      <c r="B17" s="37"/>
      <c r="C17" s="37"/>
      <c r="D17" s="37"/>
      <c r="E17" s="37"/>
      <c r="F17" s="37"/>
      <c r="G17" s="37"/>
      <c r="H17" s="37"/>
      <c r="I17" s="37"/>
      <c r="J17" s="39"/>
      <c r="K17" s="40">
        <f t="shared" si="1"/>
        <v>0</v>
      </c>
      <c r="L17" s="37"/>
      <c r="M17" s="37"/>
      <c r="N17" s="37"/>
      <c r="O17" s="37"/>
      <c r="P17" s="38"/>
    </row>
    <row r="18" spans="1:16" ht="25.15" customHeight="1" thickBot="1" x14ac:dyDescent="0.3">
      <c r="A18" s="317" t="s">
        <v>58</v>
      </c>
      <c r="B18" s="318"/>
      <c r="C18" s="318"/>
      <c r="D18" s="318"/>
      <c r="E18" s="318"/>
      <c r="F18" s="318"/>
      <c r="G18" s="318"/>
      <c r="H18" s="318"/>
      <c r="I18" s="318"/>
      <c r="J18" s="318"/>
      <c r="K18" s="110">
        <f>SUM(K5:K17)</f>
        <v>0</v>
      </c>
      <c r="L18" s="111"/>
      <c r="M18" s="111"/>
      <c r="N18" s="111"/>
      <c r="O18" s="111"/>
      <c r="P18" s="112"/>
    </row>
    <row r="19" spans="1:16" ht="16.5" thickTop="1" x14ac:dyDescent="0.25"/>
    <row r="20" spans="1:16" s="23" customFormat="1" ht="16.5" x14ac:dyDescent="0.25">
      <c r="A20" s="300" t="s">
        <v>20</v>
      </c>
      <c r="B20" s="340"/>
      <c r="C20" s="340"/>
      <c r="D20" s="340"/>
      <c r="E20" s="340"/>
      <c r="F20" s="340"/>
      <c r="G20" s="340"/>
      <c r="H20" s="340"/>
      <c r="I20" s="340"/>
      <c r="J20" s="340"/>
      <c r="K20" s="340"/>
      <c r="L20" s="319"/>
      <c r="M20" s="319"/>
      <c r="N20" s="319"/>
      <c r="O20" s="319"/>
      <c r="P20" s="320"/>
    </row>
    <row r="21" spans="1:16" s="23" customFormat="1" ht="16.5" x14ac:dyDescent="0.25">
      <c r="A21" s="132" t="s">
        <v>7</v>
      </c>
      <c r="B21" s="262" t="s">
        <v>56</v>
      </c>
      <c r="C21" s="264"/>
      <c r="D21" s="264"/>
      <c r="E21" s="264"/>
      <c r="F21" s="264"/>
      <c r="G21" s="264"/>
      <c r="H21" s="264"/>
      <c r="I21" s="264"/>
      <c r="J21" s="264"/>
      <c r="K21" s="264"/>
      <c r="L21" s="350"/>
      <c r="M21" s="350"/>
      <c r="N21" s="350"/>
      <c r="O21" s="350"/>
      <c r="P21" s="351"/>
    </row>
    <row r="22" spans="1:16" s="23" customFormat="1" ht="16.5" x14ac:dyDescent="0.25">
      <c r="A22" s="133" t="s">
        <v>59</v>
      </c>
      <c r="B22" s="298" t="s">
        <v>57</v>
      </c>
      <c r="C22" s="337"/>
      <c r="D22" s="337"/>
      <c r="E22" s="337"/>
      <c r="F22" s="337"/>
      <c r="G22" s="337"/>
      <c r="H22" s="337"/>
      <c r="I22" s="337"/>
      <c r="J22" s="337"/>
      <c r="K22" s="337"/>
      <c r="L22" s="356"/>
      <c r="M22" s="356"/>
      <c r="N22" s="356"/>
      <c r="O22" s="356"/>
      <c r="P22" s="357"/>
    </row>
    <row r="23" spans="1:16" s="23" customFormat="1" ht="36" hidden="1" customHeight="1" outlineLevel="1" x14ac:dyDescent="0.25">
      <c r="A23" s="19" t="s">
        <v>60</v>
      </c>
      <c r="B23" s="352" t="s">
        <v>61</v>
      </c>
      <c r="C23" s="353"/>
      <c r="D23" s="353"/>
      <c r="E23" s="353"/>
      <c r="F23" s="353"/>
      <c r="G23" s="353"/>
      <c r="H23" s="353"/>
      <c r="I23" s="353"/>
      <c r="J23" s="353"/>
      <c r="K23" s="353"/>
      <c r="L23" s="354"/>
      <c r="M23" s="354"/>
      <c r="N23" s="354"/>
      <c r="O23" s="354"/>
      <c r="P23" s="355"/>
    </row>
    <row r="24" spans="1:16" collapsed="1" x14ac:dyDescent="0.25"/>
  </sheetData>
  <mergeCells count="17">
    <mergeCell ref="B22:P22"/>
    <mergeCell ref="B23:P23"/>
    <mergeCell ref="A3:A4"/>
    <mergeCell ref="H3:H4"/>
    <mergeCell ref="J3:J4"/>
    <mergeCell ref="K3:K4"/>
    <mergeCell ref="B3:G3"/>
    <mergeCell ref="A1:P1"/>
    <mergeCell ref="A18:J18"/>
    <mergeCell ref="A20:P20"/>
    <mergeCell ref="B21:P21"/>
    <mergeCell ref="L3:L4"/>
    <mergeCell ref="M3:M4"/>
    <mergeCell ref="N3:N4"/>
    <mergeCell ref="O3:O4"/>
    <mergeCell ref="P3:P4"/>
    <mergeCell ref="I3:I4"/>
  </mergeCells>
  <phoneticPr fontId="2" type="noConversion"/>
  <dataValidations count="1">
    <dataValidation type="list" allowBlank="1" showInputMessage="1" showErrorMessage="1" sqref="O5:O18">
      <formula1>"1月,2月,3月,4月,5月,6月,7月,8月,9月,10月,11月,12月"</formula1>
    </dataValidation>
  </dataValidations>
  <printOptions horizontalCentered="1"/>
  <pageMargins left="0.70866141732283472" right="0.70866141732283472" top="0.74803149606299213" bottom="0.74803149606299213" header="0.31496062992125984" footer="0.31496062992125984"/>
  <pageSetup paperSize="9" scale="80" orientation="landscape" horizontalDpi="4294967293" verticalDpi="4294967293" r:id="rId1"/>
  <headerFooter>
    <oddHeader>&amp;C&amp;"微軟正黑體,粗體"&amp;16 &amp;F</oddHead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sqref="A1:L1"/>
    </sheetView>
  </sheetViews>
  <sheetFormatPr defaultColWidth="8.75" defaultRowHeight="15.75" outlineLevelRow="1" outlineLevelCol="1" x14ac:dyDescent="0.25"/>
  <cols>
    <col min="1" max="1" width="7.625" style="12" customWidth="1"/>
    <col min="2" max="2" width="16.625" style="12" customWidth="1"/>
    <col min="3" max="3" width="20.625" style="12" customWidth="1"/>
    <col min="4" max="5" width="6.625" style="12" customWidth="1"/>
    <col min="6" max="6" width="12.625" style="12" customWidth="1"/>
    <col min="7" max="7" width="13.625" style="12" customWidth="1"/>
    <col min="8" max="8" width="12.625" style="12" customWidth="1"/>
    <col min="9" max="9" width="10.625" style="12" customWidth="1"/>
    <col min="10" max="10" width="16.125" style="12" customWidth="1"/>
    <col min="11" max="11" width="8.125" style="12" hidden="1" customWidth="1" outlineLevel="1"/>
    <col min="12" max="12" width="6.625" style="12" customWidth="1" collapsed="1"/>
    <col min="13" max="16384" width="8.75" style="12"/>
  </cols>
  <sheetData>
    <row r="1" spans="1:12" ht="35.25" customHeight="1" x14ac:dyDescent="0.25">
      <c r="A1" s="348" t="s">
        <v>252</v>
      </c>
      <c r="B1" s="349"/>
      <c r="C1" s="349"/>
      <c r="D1" s="349"/>
      <c r="E1" s="349"/>
      <c r="F1" s="349"/>
      <c r="G1" s="349"/>
      <c r="H1" s="349"/>
      <c r="I1" s="349"/>
      <c r="J1" s="349"/>
      <c r="K1" s="349"/>
      <c r="L1" s="349"/>
    </row>
    <row r="2" spans="1:12" ht="15" customHeight="1" thickBot="1" x14ac:dyDescent="0.3"/>
    <row r="3" spans="1:12" ht="60" customHeight="1" thickTop="1" x14ac:dyDescent="0.25">
      <c r="A3" s="106" t="s">
        <v>44</v>
      </c>
      <c r="B3" s="107" t="s">
        <v>45</v>
      </c>
      <c r="C3" s="107" t="s">
        <v>46</v>
      </c>
      <c r="D3" s="107" t="s">
        <v>47</v>
      </c>
      <c r="E3" s="107" t="s">
        <v>48</v>
      </c>
      <c r="F3" s="107" t="s">
        <v>49</v>
      </c>
      <c r="G3" s="107" t="s">
        <v>50</v>
      </c>
      <c r="H3" s="107" t="s">
        <v>51</v>
      </c>
      <c r="I3" s="107" t="s">
        <v>62</v>
      </c>
      <c r="J3" s="108" t="s">
        <v>53</v>
      </c>
      <c r="K3" s="108" t="s">
        <v>55</v>
      </c>
      <c r="L3" s="109" t="s">
        <v>54</v>
      </c>
    </row>
    <row r="4" spans="1:12" x14ac:dyDescent="0.25">
      <c r="A4" s="36"/>
      <c r="B4" s="37"/>
      <c r="C4" s="37"/>
      <c r="D4" s="37"/>
      <c r="E4" s="37"/>
      <c r="F4" s="39"/>
      <c r="G4" s="40">
        <f>D4*F4</f>
        <v>0</v>
      </c>
      <c r="H4" s="37"/>
      <c r="I4" s="37"/>
      <c r="J4" s="37"/>
      <c r="K4" s="37"/>
      <c r="L4" s="38"/>
    </row>
    <row r="5" spans="1:12" x14ac:dyDescent="0.25">
      <c r="A5" s="36"/>
      <c r="B5" s="37"/>
      <c r="C5" s="37"/>
      <c r="D5" s="37"/>
      <c r="E5" s="37"/>
      <c r="F5" s="39"/>
      <c r="G5" s="40">
        <f>D5*F5</f>
        <v>0</v>
      </c>
      <c r="H5" s="37"/>
      <c r="I5" s="37"/>
      <c r="J5" s="37"/>
      <c r="K5" s="37"/>
      <c r="L5" s="38"/>
    </row>
    <row r="6" spans="1:12" x14ac:dyDescent="0.25">
      <c r="A6" s="36"/>
      <c r="B6" s="37"/>
      <c r="C6" s="37"/>
      <c r="D6" s="37"/>
      <c r="E6" s="37"/>
      <c r="F6" s="39"/>
      <c r="G6" s="40">
        <f>D6*F6</f>
        <v>0</v>
      </c>
      <c r="H6" s="37"/>
      <c r="I6" s="37"/>
      <c r="J6" s="37"/>
      <c r="K6" s="37"/>
      <c r="L6" s="38"/>
    </row>
    <row r="7" spans="1:12" x14ac:dyDescent="0.25">
      <c r="A7" s="36"/>
      <c r="B7" s="37"/>
      <c r="C7" s="37"/>
      <c r="D7" s="37"/>
      <c r="E7" s="37"/>
      <c r="F7" s="39"/>
      <c r="G7" s="40">
        <f t="shared" ref="G7:G16" si="0">D7*F7</f>
        <v>0</v>
      </c>
      <c r="H7" s="37"/>
      <c r="I7" s="37"/>
      <c r="J7" s="37"/>
      <c r="K7" s="37"/>
      <c r="L7" s="38"/>
    </row>
    <row r="8" spans="1:12" x14ac:dyDescent="0.25">
      <c r="A8" s="36"/>
      <c r="B8" s="37"/>
      <c r="C8" s="37"/>
      <c r="D8" s="37"/>
      <c r="E8" s="37"/>
      <c r="F8" s="39"/>
      <c r="G8" s="40">
        <f t="shared" si="0"/>
        <v>0</v>
      </c>
      <c r="H8" s="37"/>
      <c r="I8" s="37"/>
      <c r="J8" s="37"/>
      <c r="K8" s="37"/>
      <c r="L8" s="38"/>
    </row>
    <row r="9" spans="1:12" x14ac:dyDescent="0.25">
      <c r="A9" s="36"/>
      <c r="B9" s="37"/>
      <c r="C9" s="37"/>
      <c r="D9" s="37"/>
      <c r="E9" s="37"/>
      <c r="F9" s="39"/>
      <c r="G9" s="40">
        <f t="shared" si="0"/>
        <v>0</v>
      </c>
      <c r="H9" s="37"/>
      <c r="I9" s="37"/>
      <c r="J9" s="37"/>
      <c r="K9" s="37"/>
      <c r="L9" s="38"/>
    </row>
    <row r="10" spans="1:12" x14ac:dyDescent="0.25">
      <c r="A10" s="36"/>
      <c r="B10" s="37"/>
      <c r="C10" s="37"/>
      <c r="D10" s="37"/>
      <c r="E10" s="37"/>
      <c r="F10" s="39"/>
      <c r="G10" s="40">
        <f t="shared" si="0"/>
        <v>0</v>
      </c>
      <c r="H10" s="37"/>
      <c r="I10" s="37"/>
      <c r="J10" s="37"/>
      <c r="K10" s="37"/>
      <c r="L10" s="38"/>
    </row>
    <row r="11" spans="1:12" x14ac:dyDescent="0.25">
      <c r="A11" s="36"/>
      <c r="B11" s="37"/>
      <c r="C11" s="37"/>
      <c r="D11" s="37"/>
      <c r="E11" s="37"/>
      <c r="F11" s="39"/>
      <c r="G11" s="40">
        <f t="shared" si="0"/>
        <v>0</v>
      </c>
      <c r="H11" s="37"/>
      <c r="I11" s="37"/>
      <c r="J11" s="37"/>
      <c r="K11" s="37"/>
      <c r="L11" s="38"/>
    </row>
    <row r="12" spans="1:12" x14ac:dyDescent="0.25">
      <c r="A12" s="36"/>
      <c r="B12" s="37"/>
      <c r="C12" s="37"/>
      <c r="D12" s="37"/>
      <c r="E12" s="37"/>
      <c r="F12" s="39"/>
      <c r="G12" s="40">
        <f t="shared" si="0"/>
        <v>0</v>
      </c>
      <c r="H12" s="37"/>
      <c r="I12" s="37"/>
      <c r="J12" s="37"/>
      <c r="K12" s="37"/>
      <c r="L12" s="38"/>
    </row>
    <row r="13" spans="1:12" x14ac:dyDescent="0.25">
      <c r="A13" s="36"/>
      <c r="B13" s="37"/>
      <c r="C13" s="37"/>
      <c r="D13" s="37"/>
      <c r="E13" s="37"/>
      <c r="F13" s="39"/>
      <c r="G13" s="40">
        <f t="shared" si="0"/>
        <v>0</v>
      </c>
      <c r="H13" s="37"/>
      <c r="I13" s="37"/>
      <c r="J13" s="37"/>
      <c r="K13" s="37"/>
      <c r="L13" s="38"/>
    </row>
    <row r="14" spans="1:12" x14ac:dyDescent="0.25">
      <c r="A14" s="36"/>
      <c r="B14" s="37"/>
      <c r="C14" s="37"/>
      <c r="D14" s="37"/>
      <c r="E14" s="37"/>
      <c r="F14" s="39"/>
      <c r="G14" s="40">
        <f t="shared" si="0"/>
        <v>0</v>
      </c>
      <c r="H14" s="37"/>
      <c r="I14" s="37"/>
      <c r="J14" s="37"/>
      <c r="K14" s="37"/>
      <c r="L14" s="38"/>
    </row>
    <row r="15" spans="1:12" x14ac:dyDescent="0.25">
      <c r="A15" s="36"/>
      <c r="B15" s="37"/>
      <c r="C15" s="37"/>
      <c r="D15" s="37"/>
      <c r="E15" s="37"/>
      <c r="F15" s="39"/>
      <c r="G15" s="40">
        <f t="shared" si="0"/>
        <v>0</v>
      </c>
      <c r="H15" s="37"/>
      <c r="I15" s="37"/>
      <c r="J15" s="37"/>
      <c r="K15" s="37"/>
      <c r="L15" s="38"/>
    </row>
    <row r="16" spans="1:12" x14ac:dyDescent="0.25">
      <c r="A16" s="36"/>
      <c r="B16" s="37"/>
      <c r="C16" s="37"/>
      <c r="D16" s="37"/>
      <c r="E16" s="37"/>
      <c r="F16" s="39"/>
      <c r="G16" s="40">
        <f t="shared" si="0"/>
        <v>0</v>
      </c>
      <c r="H16" s="37"/>
      <c r="I16" s="37"/>
      <c r="J16" s="37"/>
      <c r="K16" s="37"/>
      <c r="L16" s="38"/>
    </row>
    <row r="17" spans="1:12" ht="25.15" customHeight="1" thickBot="1" x14ac:dyDescent="0.3">
      <c r="A17" s="317" t="s">
        <v>58</v>
      </c>
      <c r="B17" s="318"/>
      <c r="C17" s="318"/>
      <c r="D17" s="318"/>
      <c r="E17" s="318"/>
      <c r="F17" s="318"/>
      <c r="G17" s="110">
        <f>SUM(G4:G16)</f>
        <v>0</v>
      </c>
      <c r="H17" s="111"/>
      <c r="I17" s="111"/>
      <c r="J17" s="111"/>
      <c r="K17" s="111"/>
      <c r="L17" s="112"/>
    </row>
    <row r="18" spans="1:12" ht="16.5" thickTop="1" x14ac:dyDescent="0.25"/>
    <row r="19" spans="1:12" s="23" customFormat="1" ht="16.5" x14ac:dyDescent="0.25">
      <c r="A19" s="300" t="s">
        <v>20</v>
      </c>
      <c r="B19" s="340"/>
      <c r="C19" s="340"/>
      <c r="D19" s="340"/>
      <c r="E19" s="340"/>
      <c r="F19" s="340"/>
      <c r="G19" s="340"/>
      <c r="H19" s="319"/>
      <c r="I19" s="319"/>
      <c r="J19" s="319"/>
      <c r="K19" s="319"/>
      <c r="L19" s="320"/>
    </row>
    <row r="20" spans="1:12" s="23" customFormat="1" ht="16.5" x14ac:dyDescent="0.25">
      <c r="A20" s="132" t="s">
        <v>7</v>
      </c>
      <c r="B20" s="262" t="s">
        <v>56</v>
      </c>
      <c r="C20" s="264"/>
      <c r="D20" s="264"/>
      <c r="E20" s="264"/>
      <c r="F20" s="264"/>
      <c r="G20" s="264"/>
      <c r="H20" s="350"/>
      <c r="I20" s="350"/>
      <c r="J20" s="350"/>
      <c r="K20" s="350"/>
      <c r="L20" s="351"/>
    </row>
    <row r="21" spans="1:12" s="23" customFormat="1" ht="16.5" x14ac:dyDescent="0.25">
      <c r="A21" s="133" t="s">
        <v>59</v>
      </c>
      <c r="B21" s="298" t="s">
        <v>57</v>
      </c>
      <c r="C21" s="337"/>
      <c r="D21" s="337"/>
      <c r="E21" s="337"/>
      <c r="F21" s="337"/>
      <c r="G21" s="337"/>
      <c r="H21" s="356"/>
      <c r="I21" s="356"/>
      <c r="J21" s="356"/>
      <c r="K21" s="356"/>
      <c r="L21" s="357"/>
    </row>
    <row r="22" spans="1:12" s="23" customFormat="1" ht="36" hidden="1" customHeight="1" outlineLevel="1" x14ac:dyDescent="0.25">
      <c r="A22" s="19" t="s">
        <v>60</v>
      </c>
      <c r="B22" s="352" t="s">
        <v>61</v>
      </c>
      <c r="C22" s="353"/>
      <c r="D22" s="353"/>
      <c r="E22" s="353"/>
      <c r="F22" s="353"/>
      <c r="G22" s="353"/>
      <c r="H22" s="354"/>
      <c r="I22" s="354"/>
      <c r="J22" s="354"/>
      <c r="K22" s="354"/>
      <c r="L22" s="355"/>
    </row>
    <row r="23" spans="1:12" collapsed="1" x14ac:dyDescent="0.25"/>
  </sheetData>
  <mergeCells count="6">
    <mergeCell ref="B22:L22"/>
    <mergeCell ref="A1:L1"/>
    <mergeCell ref="A17:F17"/>
    <mergeCell ref="A19:L19"/>
    <mergeCell ref="B20:L20"/>
    <mergeCell ref="B21:L21"/>
  </mergeCells>
  <phoneticPr fontId="2" type="noConversion"/>
  <dataValidations count="1">
    <dataValidation type="list" allowBlank="1" showInputMessage="1" showErrorMessage="1" sqref="K4:K17">
      <formula1>"1月,2月,3月,4月,5月,6月,7月,8月,9月,10月,11月,12月"</formula1>
    </dataValidation>
  </dataValidations>
  <printOptions horizontalCentered="1"/>
  <pageMargins left="0.70866141732283472" right="0.70866141732283472" top="0.74803149606299213" bottom="0.74803149606299213" header="0.31496062992125984" footer="0.31496062992125984"/>
  <pageSetup paperSize="9" scale="80" orientation="landscape" horizontalDpi="4294967293" verticalDpi="4294967293" r:id="rId1"/>
  <headerFooter>
    <oddHeader>&amp;C&amp;"微軟正黑體,粗體"&amp;16 &amp;F</oddHead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sqref="A1:M1"/>
    </sheetView>
  </sheetViews>
  <sheetFormatPr defaultColWidth="8.75" defaultRowHeight="15.75" outlineLevelRow="1" outlineLevelCol="1" x14ac:dyDescent="0.25"/>
  <cols>
    <col min="1" max="1" width="7.125" style="12" customWidth="1"/>
    <col min="2" max="2" width="9.625" style="12" customWidth="1"/>
    <col min="3" max="3" width="14.25" style="12" customWidth="1"/>
    <col min="4" max="4" width="20.625" style="12" customWidth="1"/>
    <col min="5" max="6" width="6.125" style="12" customWidth="1"/>
    <col min="7" max="7" width="11.625" style="12" customWidth="1"/>
    <col min="8" max="8" width="13.625" style="12" customWidth="1"/>
    <col min="9" max="9" width="11.625" style="12" customWidth="1"/>
    <col min="10" max="10" width="9.125" style="12" customWidth="1"/>
    <col min="11" max="11" width="16.125" style="12" customWidth="1"/>
    <col min="12" max="12" width="8.125" style="12" hidden="1" customWidth="1" outlineLevel="1"/>
    <col min="13" max="13" width="5.125" style="12" customWidth="1" collapsed="1"/>
    <col min="14" max="16384" width="8.75" style="12"/>
  </cols>
  <sheetData>
    <row r="1" spans="1:13" ht="35.25" customHeight="1" x14ac:dyDescent="0.25">
      <c r="A1" s="348" t="s">
        <v>253</v>
      </c>
      <c r="B1" s="348"/>
      <c r="C1" s="349"/>
      <c r="D1" s="349"/>
      <c r="E1" s="349"/>
      <c r="F1" s="349"/>
      <c r="G1" s="349"/>
      <c r="H1" s="349"/>
      <c r="I1" s="349"/>
      <c r="J1" s="349"/>
      <c r="K1" s="349"/>
      <c r="L1" s="349"/>
      <c r="M1" s="349"/>
    </row>
    <row r="2" spans="1:13" ht="15" customHeight="1" thickBot="1" x14ac:dyDescent="0.3"/>
    <row r="3" spans="1:13" ht="60" customHeight="1" thickTop="1" x14ac:dyDescent="0.25">
      <c r="A3" s="114" t="s">
        <v>44</v>
      </c>
      <c r="B3" s="115" t="s">
        <v>70</v>
      </c>
      <c r="C3" s="107" t="s">
        <v>45</v>
      </c>
      <c r="D3" s="107" t="s">
        <v>46</v>
      </c>
      <c r="E3" s="107" t="s">
        <v>47</v>
      </c>
      <c r="F3" s="107" t="s">
        <v>48</v>
      </c>
      <c r="G3" s="107" t="s">
        <v>49</v>
      </c>
      <c r="H3" s="107" t="s">
        <v>50</v>
      </c>
      <c r="I3" s="107" t="s">
        <v>51</v>
      </c>
      <c r="J3" s="107" t="s">
        <v>52</v>
      </c>
      <c r="K3" s="108" t="s">
        <v>53</v>
      </c>
      <c r="L3" s="108" t="s">
        <v>55</v>
      </c>
      <c r="M3" s="109" t="s">
        <v>54</v>
      </c>
    </row>
    <row r="4" spans="1:13" x14ac:dyDescent="0.25">
      <c r="A4" s="36"/>
      <c r="B4" s="41"/>
      <c r="C4" s="37"/>
      <c r="D4" s="37"/>
      <c r="E4" s="37"/>
      <c r="F4" s="37"/>
      <c r="G4" s="39"/>
      <c r="H4" s="40">
        <f>E4*G4</f>
        <v>0</v>
      </c>
      <c r="I4" s="37"/>
      <c r="J4" s="37"/>
      <c r="K4" s="37"/>
      <c r="L4" s="37"/>
      <c r="M4" s="38"/>
    </row>
    <row r="5" spans="1:13" x14ac:dyDescent="0.25">
      <c r="A5" s="36"/>
      <c r="B5" s="41"/>
      <c r="C5" s="37"/>
      <c r="D5" s="37"/>
      <c r="E5" s="37"/>
      <c r="F5" s="37"/>
      <c r="G5" s="39"/>
      <c r="H5" s="40">
        <f t="shared" ref="H5:H15" si="0">E5*G5</f>
        <v>0</v>
      </c>
      <c r="I5" s="37"/>
      <c r="J5" s="37"/>
      <c r="K5" s="37"/>
      <c r="L5" s="37"/>
      <c r="M5" s="38"/>
    </row>
    <row r="6" spans="1:13" x14ac:dyDescent="0.25">
      <c r="A6" s="36"/>
      <c r="B6" s="41"/>
      <c r="C6" s="37"/>
      <c r="D6" s="37"/>
      <c r="E6" s="37"/>
      <c r="F6" s="37"/>
      <c r="G6" s="39"/>
      <c r="H6" s="40">
        <f t="shared" si="0"/>
        <v>0</v>
      </c>
      <c r="I6" s="37"/>
      <c r="J6" s="37"/>
      <c r="K6" s="37"/>
      <c r="L6" s="37"/>
      <c r="M6" s="38"/>
    </row>
    <row r="7" spans="1:13" x14ac:dyDescent="0.25">
      <c r="A7" s="36"/>
      <c r="B7" s="41"/>
      <c r="C7" s="37"/>
      <c r="D7" s="37"/>
      <c r="E7" s="37"/>
      <c r="F7" s="37"/>
      <c r="G7" s="39"/>
      <c r="H7" s="40">
        <f t="shared" si="0"/>
        <v>0</v>
      </c>
      <c r="I7" s="37"/>
      <c r="J7" s="37"/>
      <c r="K7" s="37"/>
      <c r="L7" s="37"/>
      <c r="M7" s="38"/>
    </row>
    <row r="8" spans="1:13" x14ac:dyDescent="0.25">
      <c r="A8" s="36"/>
      <c r="B8" s="41"/>
      <c r="C8" s="37"/>
      <c r="D8" s="37"/>
      <c r="E8" s="37"/>
      <c r="F8" s="37"/>
      <c r="G8" s="39"/>
      <c r="H8" s="40">
        <f t="shared" si="0"/>
        <v>0</v>
      </c>
      <c r="I8" s="37"/>
      <c r="J8" s="37"/>
      <c r="K8" s="37"/>
      <c r="L8" s="37"/>
      <c r="M8" s="38"/>
    </row>
    <row r="9" spans="1:13" x14ac:dyDescent="0.25">
      <c r="A9" s="36"/>
      <c r="B9" s="41"/>
      <c r="C9" s="37"/>
      <c r="D9" s="37"/>
      <c r="E9" s="37"/>
      <c r="F9" s="37"/>
      <c r="G9" s="39"/>
      <c r="H9" s="40">
        <f t="shared" si="0"/>
        <v>0</v>
      </c>
      <c r="I9" s="37"/>
      <c r="J9" s="37"/>
      <c r="K9" s="37"/>
      <c r="L9" s="37"/>
      <c r="M9" s="38"/>
    </row>
    <row r="10" spans="1:13" x14ac:dyDescent="0.25">
      <c r="A10" s="36"/>
      <c r="B10" s="41"/>
      <c r="C10" s="37"/>
      <c r="D10" s="37"/>
      <c r="E10" s="37"/>
      <c r="F10" s="37"/>
      <c r="G10" s="39"/>
      <c r="H10" s="40">
        <f t="shared" si="0"/>
        <v>0</v>
      </c>
      <c r="I10" s="37"/>
      <c r="J10" s="37"/>
      <c r="K10" s="37"/>
      <c r="L10" s="37"/>
      <c r="M10" s="38"/>
    </row>
    <row r="11" spans="1:13" x14ac:dyDescent="0.25">
      <c r="A11" s="36"/>
      <c r="B11" s="41"/>
      <c r="C11" s="37"/>
      <c r="D11" s="37"/>
      <c r="E11" s="37"/>
      <c r="F11" s="37"/>
      <c r="G11" s="39"/>
      <c r="H11" s="40">
        <f t="shared" si="0"/>
        <v>0</v>
      </c>
      <c r="I11" s="37"/>
      <c r="J11" s="37"/>
      <c r="K11" s="37"/>
      <c r="L11" s="37"/>
      <c r="M11" s="38"/>
    </row>
    <row r="12" spans="1:13" x14ac:dyDescent="0.25">
      <c r="A12" s="36"/>
      <c r="B12" s="41"/>
      <c r="C12" s="37"/>
      <c r="D12" s="37"/>
      <c r="E12" s="37"/>
      <c r="F12" s="37"/>
      <c r="G12" s="39"/>
      <c r="H12" s="40">
        <f t="shared" si="0"/>
        <v>0</v>
      </c>
      <c r="I12" s="37"/>
      <c r="J12" s="37"/>
      <c r="K12" s="37"/>
      <c r="L12" s="37"/>
      <c r="M12" s="38"/>
    </row>
    <row r="13" spans="1:13" x14ac:dyDescent="0.25">
      <c r="A13" s="36"/>
      <c r="B13" s="41"/>
      <c r="C13" s="37"/>
      <c r="D13" s="37"/>
      <c r="E13" s="37"/>
      <c r="F13" s="37"/>
      <c r="G13" s="39"/>
      <c r="H13" s="40">
        <f t="shared" si="0"/>
        <v>0</v>
      </c>
      <c r="I13" s="37"/>
      <c r="J13" s="37"/>
      <c r="K13" s="37"/>
      <c r="L13" s="37"/>
      <c r="M13" s="38"/>
    </row>
    <row r="14" spans="1:13" x14ac:dyDescent="0.25">
      <c r="A14" s="36"/>
      <c r="B14" s="41"/>
      <c r="C14" s="37"/>
      <c r="D14" s="37"/>
      <c r="E14" s="37"/>
      <c r="F14" s="37"/>
      <c r="G14" s="39"/>
      <c r="H14" s="40">
        <f t="shared" si="0"/>
        <v>0</v>
      </c>
      <c r="I14" s="37"/>
      <c r="J14" s="37"/>
      <c r="K14" s="37"/>
      <c r="L14" s="37"/>
      <c r="M14" s="38"/>
    </row>
    <row r="15" spans="1:13" x14ac:dyDescent="0.25">
      <c r="A15" s="36"/>
      <c r="B15" s="41"/>
      <c r="C15" s="37"/>
      <c r="D15" s="37"/>
      <c r="E15" s="37"/>
      <c r="F15" s="37"/>
      <c r="G15" s="39"/>
      <c r="H15" s="40">
        <f t="shared" si="0"/>
        <v>0</v>
      </c>
      <c r="I15" s="37"/>
      <c r="J15" s="37"/>
      <c r="K15" s="37"/>
      <c r="L15" s="37"/>
      <c r="M15" s="38"/>
    </row>
    <row r="16" spans="1:13" ht="25.15" customHeight="1" thickBot="1" x14ac:dyDescent="0.3">
      <c r="A16" s="317" t="s">
        <v>58</v>
      </c>
      <c r="B16" s="370"/>
      <c r="C16" s="318"/>
      <c r="D16" s="318"/>
      <c r="E16" s="318"/>
      <c r="F16" s="318"/>
      <c r="G16" s="318"/>
      <c r="H16" s="110">
        <f>SUM(H4:H15)</f>
        <v>0</v>
      </c>
      <c r="I16" s="111"/>
      <c r="J16" s="111"/>
      <c r="K16" s="111"/>
      <c r="L16" s="111"/>
      <c r="M16" s="112"/>
    </row>
    <row r="17" spans="1:13" ht="16.5" thickTop="1" x14ac:dyDescent="0.25"/>
    <row r="18" spans="1:13" s="23" customFormat="1" ht="16.5" x14ac:dyDescent="0.25">
      <c r="A18" s="300" t="s">
        <v>20</v>
      </c>
      <c r="B18" s="301"/>
      <c r="C18" s="340"/>
      <c r="D18" s="340"/>
      <c r="E18" s="340"/>
      <c r="F18" s="340"/>
      <c r="G18" s="340"/>
      <c r="H18" s="340"/>
      <c r="I18" s="319"/>
      <c r="J18" s="319"/>
      <c r="K18" s="319"/>
      <c r="L18" s="319"/>
      <c r="M18" s="320"/>
    </row>
    <row r="19" spans="1:13" s="23" customFormat="1" ht="16.5" x14ac:dyDescent="0.25">
      <c r="A19" s="132" t="s">
        <v>7</v>
      </c>
      <c r="B19" s="262" t="s">
        <v>56</v>
      </c>
      <c r="C19" s="350"/>
      <c r="D19" s="350"/>
      <c r="E19" s="350"/>
      <c r="F19" s="350"/>
      <c r="G19" s="350"/>
      <c r="H19" s="350"/>
      <c r="I19" s="350"/>
      <c r="J19" s="350"/>
      <c r="K19" s="350"/>
      <c r="L19" s="350"/>
      <c r="M19" s="351"/>
    </row>
    <row r="20" spans="1:13" s="23" customFormat="1" ht="16.5" x14ac:dyDescent="0.25">
      <c r="A20" s="132" t="s">
        <v>59</v>
      </c>
      <c r="B20" s="262" t="s">
        <v>57</v>
      </c>
      <c r="C20" s="350"/>
      <c r="D20" s="350"/>
      <c r="E20" s="350"/>
      <c r="F20" s="350"/>
      <c r="G20" s="350"/>
      <c r="H20" s="350"/>
      <c r="I20" s="350"/>
      <c r="J20" s="350"/>
      <c r="K20" s="350"/>
      <c r="L20" s="350"/>
      <c r="M20" s="351"/>
    </row>
    <row r="21" spans="1:13" s="23" customFormat="1" ht="16.5" x14ac:dyDescent="0.25">
      <c r="A21" s="133" t="s">
        <v>71</v>
      </c>
      <c r="B21" s="298" t="s">
        <v>109</v>
      </c>
      <c r="C21" s="356"/>
      <c r="D21" s="356"/>
      <c r="E21" s="356"/>
      <c r="F21" s="356"/>
      <c r="G21" s="356"/>
      <c r="H21" s="356"/>
      <c r="I21" s="356"/>
      <c r="J21" s="356"/>
      <c r="K21" s="356"/>
      <c r="L21" s="356"/>
      <c r="M21" s="357"/>
    </row>
    <row r="22" spans="1:13" s="23" customFormat="1" ht="36" hidden="1" customHeight="1" outlineLevel="1" x14ac:dyDescent="0.25">
      <c r="A22" s="19" t="s">
        <v>72</v>
      </c>
      <c r="B22" s="352" t="s">
        <v>61</v>
      </c>
      <c r="C22" s="354"/>
      <c r="D22" s="354"/>
      <c r="E22" s="354"/>
      <c r="F22" s="354"/>
      <c r="G22" s="354"/>
      <c r="H22" s="354"/>
      <c r="I22" s="354"/>
      <c r="J22" s="354"/>
      <c r="K22" s="354"/>
      <c r="L22" s="354"/>
      <c r="M22" s="355"/>
    </row>
    <row r="23" spans="1:13" collapsed="1" x14ac:dyDescent="0.25"/>
  </sheetData>
  <mergeCells count="7">
    <mergeCell ref="B22:M22"/>
    <mergeCell ref="B21:M21"/>
    <mergeCell ref="A1:M1"/>
    <mergeCell ref="A16:G16"/>
    <mergeCell ref="A18:M18"/>
    <mergeCell ref="B19:M19"/>
    <mergeCell ref="B20:M20"/>
  </mergeCells>
  <phoneticPr fontId="2" type="noConversion"/>
  <dataValidations count="2">
    <dataValidation type="list" allowBlank="1" showInputMessage="1" showErrorMessage="1" sqref="B4:B15">
      <formula1>"省水器材,實驗實習,校園安全,環保廢棄物,無障礙空間,永續校園綠化"</formula1>
    </dataValidation>
    <dataValidation type="list" allowBlank="1" showInputMessage="1" showErrorMessage="1" sqref="L4:L16">
      <formula1>"1月,2月,3月,4月,5月,6月,7月,8月,9月,10月,11月,12月"</formula1>
    </dataValidation>
  </dataValidations>
  <printOptions horizontalCentered="1"/>
  <pageMargins left="0.70866141732283472" right="0.70866141732283472" top="0.74803149606299213" bottom="0.74803149606299213" header="0.31496062992125984" footer="0.31496062992125984"/>
  <pageSetup paperSize="9" scale="80" orientation="landscape" horizontalDpi="4294967293" verticalDpi="4294967293" r:id="rId1"/>
  <headerFooter>
    <oddHeader>&amp;C&amp;"微軟正黑體,粗體"&amp;16 &amp;F</oddHeader>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L1"/>
    </sheetView>
  </sheetViews>
  <sheetFormatPr defaultColWidth="8.75" defaultRowHeight="15.75" x14ac:dyDescent="0.25"/>
  <cols>
    <col min="1" max="1" width="8.375" style="12" customWidth="1"/>
    <col min="2" max="2" width="19.125" style="12" customWidth="1"/>
    <col min="3" max="5" width="15.25" style="12" customWidth="1"/>
    <col min="6" max="6" width="12.625" style="12" customWidth="1"/>
    <col min="7" max="7" width="14.625" style="12" customWidth="1"/>
    <col min="8" max="8" width="16.125" style="12" customWidth="1"/>
    <col min="9" max="9" width="12.625" style="12" customWidth="1"/>
    <col min="10" max="16384" width="8.75" style="12"/>
  </cols>
  <sheetData>
    <row r="1" spans="1:9" ht="35.25" customHeight="1" x14ac:dyDescent="0.25">
      <c r="A1" s="348" t="s">
        <v>254</v>
      </c>
      <c r="B1" s="348"/>
      <c r="C1" s="349"/>
      <c r="D1" s="349"/>
      <c r="E1" s="349"/>
      <c r="F1" s="349"/>
      <c r="G1" s="349"/>
      <c r="H1" s="349"/>
      <c r="I1" s="349"/>
    </row>
    <row r="2" spans="1:9" ht="15" customHeight="1" thickBot="1" x14ac:dyDescent="0.3"/>
    <row r="3" spans="1:9" ht="60" customHeight="1" thickTop="1" x14ac:dyDescent="0.25">
      <c r="A3" s="295" t="s">
        <v>44</v>
      </c>
      <c r="B3" s="327" t="s">
        <v>76</v>
      </c>
      <c r="C3" s="327" t="s">
        <v>80</v>
      </c>
      <c r="D3" s="324"/>
      <c r="E3" s="324"/>
      <c r="F3" s="327" t="s">
        <v>81</v>
      </c>
      <c r="G3" s="327" t="s">
        <v>82</v>
      </c>
      <c r="H3" s="372" t="s">
        <v>83</v>
      </c>
      <c r="I3" s="374" t="s">
        <v>54</v>
      </c>
    </row>
    <row r="4" spans="1:9" ht="25.15" customHeight="1" x14ac:dyDescent="0.25">
      <c r="A4" s="371"/>
      <c r="B4" s="326"/>
      <c r="C4" s="66" t="s">
        <v>77</v>
      </c>
      <c r="D4" s="66" t="s">
        <v>78</v>
      </c>
      <c r="E4" s="66" t="s">
        <v>79</v>
      </c>
      <c r="F4" s="326"/>
      <c r="G4" s="326"/>
      <c r="H4" s="373"/>
      <c r="I4" s="375"/>
    </row>
    <row r="5" spans="1:9" x14ac:dyDescent="0.25">
      <c r="A5" s="36"/>
      <c r="B5" s="35"/>
      <c r="C5" s="37"/>
      <c r="D5" s="37"/>
      <c r="E5" s="39"/>
      <c r="F5" s="42"/>
      <c r="G5" s="37"/>
      <c r="H5" s="37"/>
      <c r="I5" s="38"/>
    </row>
    <row r="6" spans="1:9" x14ac:dyDescent="0.25">
      <c r="A6" s="36"/>
      <c r="B6" s="35"/>
      <c r="C6" s="37"/>
      <c r="D6" s="37"/>
      <c r="E6" s="39"/>
      <c r="F6" s="42"/>
      <c r="G6" s="37"/>
      <c r="H6" s="37"/>
      <c r="I6" s="38"/>
    </row>
    <row r="7" spans="1:9" x14ac:dyDescent="0.25">
      <c r="A7" s="36"/>
      <c r="B7" s="35"/>
      <c r="C7" s="37"/>
      <c r="D7" s="37"/>
      <c r="E7" s="39"/>
      <c r="F7" s="42"/>
      <c r="G7" s="37"/>
      <c r="H7" s="37"/>
      <c r="I7" s="38"/>
    </row>
    <row r="8" spans="1:9" x14ac:dyDescent="0.25">
      <c r="A8" s="36"/>
      <c r="B8" s="35"/>
      <c r="C8" s="37"/>
      <c r="D8" s="37"/>
      <c r="E8" s="39"/>
      <c r="F8" s="42"/>
      <c r="G8" s="37"/>
      <c r="H8" s="37"/>
      <c r="I8" s="38"/>
    </row>
    <row r="9" spans="1:9" x14ac:dyDescent="0.25">
      <c r="A9" s="36"/>
      <c r="B9" s="35"/>
      <c r="C9" s="37"/>
      <c r="D9" s="37"/>
      <c r="E9" s="39"/>
      <c r="F9" s="42"/>
      <c r="G9" s="37"/>
      <c r="H9" s="37"/>
      <c r="I9" s="38"/>
    </row>
    <row r="10" spans="1:9" x14ac:dyDescent="0.25">
      <c r="A10" s="36"/>
      <c r="B10" s="35"/>
      <c r="C10" s="37"/>
      <c r="D10" s="37"/>
      <c r="E10" s="39"/>
      <c r="F10" s="42"/>
      <c r="G10" s="37"/>
      <c r="H10" s="37"/>
      <c r="I10" s="38"/>
    </row>
    <row r="11" spans="1:9" x14ac:dyDescent="0.25">
      <c r="A11" s="36"/>
      <c r="B11" s="35"/>
      <c r="C11" s="37"/>
      <c r="D11" s="37"/>
      <c r="E11" s="39"/>
      <c r="F11" s="42"/>
      <c r="G11" s="37"/>
      <c r="H11" s="37"/>
      <c r="I11" s="38"/>
    </row>
    <row r="12" spans="1:9" x14ac:dyDescent="0.25">
      <c r="A12" s="36"/>
      <c r="B12" s="35"/>
      <c r="C12" s="37"/>
      <c r="D12" s="37"/>
      <c r="E12" s="39"/>
      <c r="F12" s="42"/>
      <c r="G12" s="37"/>
      <c r="H12" s="37"/>
      <c r="I12" s="38"/>
    </row>
    <row r="13" spans="1:9" x14ac:dyDescent="0.25">
      <c r="A13" s="36"/>
      <c r="B13" s="35"/>
      <c r="C13" s="37"/>
      <c r="D13" s="37"/>
      <c r="E13" s="39"/>
      <c r="F13" s="42"/>
      <c r="G13" s="37"/>
      <c r="H13" s="37"/>
      <c r="I13" s="38"/>
    </row>
    <row r="14" spans="1:9" x14ac:dyDescent="0.25">
      <c r="A14" s="36"/>
      <c r="B14" s="35"/>
      <c r="C14" s="37"/>
      <c r="D14" s="37"/>
      <c r="E14" s="39"/>
      <c r="F14" s="42"/>
      <c r="G14" s="37"/>
      <c r="H14" s="37"/>
      <c r="I14" s="38"/>
    </row>
    <row r="15" spans="1:9" x14ac:dyDescent="0.25">
      <c r="A15" s="36"/>
      <c r="B15" s="35"/>
      <c r="C15" s="37"/>
      <c r="D15" s="37"/>
      <c r="E15" s="39"/>
      <c r="F15" s="42"/>
      <c r="G15" s="37"/>
      <c r="H15" s="37"/>
      <c r="I15" s="38"/>
    </row>
    <row r="16" spans="1:9" x14ac:dyDescent="0.25">
      <c r="A16" s="36"/>
      <c r="B16" s="35"/>
      <c r="C16" s="37"/>
      <c r="D16" s="37"/>
      <c r="E16" s="39"/>
      <c r="F16" s="42"/>
      <c r="G16" s="37"/>
      <c r="H16" s="37"/>
      <c r="I16" s="38"/>
    </row>
    <row r="17" spans="1:9" ht="25.15" customHeight="1" thickBot="1" x14ac:dyDescent="0.3">
      <c r="A17" s="376" t="s">
        <v>58</v>
      </c>
      <c r="B17" s="377"/>
      <c r="C17" s="378"/>
      <c r="D17" s="378"/>
      <c r="E17" s="378"/>
      <c r="F17" s="379"/>
      <c r="G17" s="111">
        <f>SUM(G5:G16)</f>
        <v>0</v>
      </c>
      <c r="H17" s="111"/>
      <c r="I17" s="112"/>
    </row>
    <row r="18" spans="1:9" ht="16.5" thickTop="1" x14ac:dyDescent="0.25"/>
    <row r="19" spans="1:9" s="23" customFormat="1" ht="16.5" x14ac:dyDescent="0.25">
      <c r="A19" s="300" t="s">
        <v>20</v>
      </c>
      <c r="B19" s="301"/>
      <c r="C19" s="340"/>
      <c r="D19" s="340"/>
      <c r="E19" s="340"/>
      <c r="F19" s="340"/>
      <c r="G19" s="319"/>
      <c r="H19" s="319"/>
      <c r="I19" s="320"/>
    </row>
    <row r="20" spans="1:9" s="23" customFormat="1" ht="45.75" customHeight="1" x14ac:dyDescent="0.25">
      <c r="A20" s="132" t="s">
        <v>7</v>
      </c>
      <c r="B20" s="262" t="s">
        <v>255</v>
      </c>
      <c r="C20" s="350"/>
      <c r="D20" s="350"/>
      <c r="E20" s="350"/>
      <c r="F20" s="350"/>
      <c r="G20" s="350"/>
      <c r="H20" s="350"/>
      <c r="I20" s="351"/>
    </row>
    <row r="21" spans="1:9" s="23" customFormat="1" ht="16.5" x14ac:dyDescent="0.25">
      <c r="A21" s="133" t="s">
        <v>75</v>
      </c>
      <c r="B21" s="298" t="s">
        <v>57</v>
      </c>
      <c r="C21" s="356"/>
      <c r="D21" s="356"/>
      <c r="E21" s="356"/>
      <c r="F21" s="356"/>
      <c r="G21" s="356"/>
      <c r="H21" s="356"/>
      <c r="I21" s="357"/>
    </row>
  </sheetData>
  <mergeCells count="12">
    <mergeCell ref="A1:I1"/>
    <mergeCell ref="A19:I19"/>
    <mergeCell ref="B20:I20"/>
    <mergeCell ref="B21:I21"/>
    <mergeCell ref="C3:E3"/>
    <mergeCell ref="A3:A4"/>
    <mergeCell ref="B3:B4"/>
    <mergeCell ref="F3:F4"/>
    <mergeCell ref="G3:G4"/>
    <mergeCell ref="H3:H4"/>
    <mergeCell ref="I3:I4"/>
    <mergeCell ref="A17:F17"/>
  </mergeCells>
  <phoneticPr fontId="2" type="noConversion"/>
  <printOptions horizontalCentered="1"/>
  <pageMargins left="0.70866141732283472" right="0.70866141732283472" top="0.74803149606299213" bottom="0.74803149606299213" header="0.31496062992125984" footer="0.31496062992125984"/>
  <pageSetup paperSize="9" scale="80" orientation="landscape" horizontalDpi="4294967293" verticalDpi="4294967293" r:id="rId1"/>
  <headerFooter>
    <oddHeader>&amp;C&amp;"微軟正黑體,粗體"&amp;16 &amp;F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
  <sheetViews>
    <sheetView zoomScale="70" zoomScaleNormal="70" workbookViewId="0">
      <selection activeCell="C16" sqref="C16:D16"/>
    </sheetView>
  </sheetViews>
  <sheetFormatPr defaultColWidth="9" defaultRowHeight="15.75" x14ac:dyDescent="0.25"/>
  <cols>
    <col min="1" max="1" width="18.625" style="43" customWidth="1"/>
    <col min="2" max="2" width="24.625" style="43" customWidth="1"/>
    <col min="3" max="3" width="18.625" style="43" customWidth="1"/>
    <col min="4" max="4" width="24.625" style="43" customWidth="1"/>
    <col min="5" max="5" width="18.625" style="43" customWidth="1"/>
    <col min="6" max="6" width="24.625" style="43" customWidth="1"/>
    <col min="7" max="16384" width="9" style="43"/>
  </cols>
  <sheetData>
    <row r="1" spans="1:8" ht="40.15" customHeight="1" thickTop="1" x14ac:dyDescent="0.25">
      <c r="A1" s="183" t="s">
        <v>91</v>
      </c>
      <c r="B1" s="184"/>
      <c r="C1" s="184"/>
      <c r="D1" s="184"/>
      <c r="E1" s="184"/>
      <c r="F1" s="185"/>
      <c r="H1" s="50"/>
    </row>
    <row r="2" spans="1:8" ht="40.15" customHeight="1" x14ac:dyDescent="0.25">
      <c r="A2" s="180" t="s">
        <v>125</v>
      </c>
      <c r="B2" s="181"/>
      <c r="C2" s="181"/>
      <c r="D2" s="181"/>
      <c r="E2" s="181"/>
      <c r="F2" s="182"/>
    </row>
    <row r="3" spans="1:8" ht="66" customHeight="1" x14ac:dyDescent="0.25">
      <c r="A3" s="174" t="s">
        <v>84</v>
      </c>
      <c r="B3" s="187"/>
      <c r="C3" s="187"/>
      <c r="D3" s="187"/>
      <c r="E3" s="187"/>
      <c r="F3" s="188"/>
    </row>
    <row r="4" spans="1:8" ht="242.25" customHeight="1" x14ac:dyDescent="0.25">
      <c r="A4" s="186"/>
      <c r="B4" s="189" t="s">
        <v>89</v>
      </c>
      <c r="C4" s="189"/>
      <c r="D4" s="189"/>
      <c r="E4" s="189"/>
      <c r="F4" s="190"/>
    </row>
    <row r="5" spans="1:8" ht="30" customHeight="1" x14ac:dyDescent="0.25">
      <c r="A5" s="174" t="s">
        <v>85</v>
      </c>
      <c r="B5" s="176"/>
      <c r="C5" s="178" t="s">
        <v>86</v>
      </c>
      <c r="D5" s="176"/>
      <c r="E5" s="178" t="s">
        <v>87</v>
      </c>
      <c r="F5" s="172" t="s">
        <v>126</v>
      </c>
    </row>
    <row r="6" spans="1:8" ht="30" customHeight="1" thickBot="1" x14ac:dyDescent="0.3">
      <c r="A6" s="175"/>
      <c r="B6" s="177"/>
      <c r="C6" s="179"/>
      <c r="D6" s="177"/>
      <c r="E6" s="179"/>
      <c r="F6" s="173"/>
    </row>
    <row r="7" spans="1:8" ht="16.5" thickTop="1" x14ac:dyDescent="0.25"/>
  </sheetData>
  <mergeCells count="11">
    <mergeCell ref="A2:F2"/>
    <mergeCell ref="A1:F1"/>
    <mergeCell ref="A3:A4"/>
    <mergeCell ref="B3:F3"/>
    <mergeCell ref="B4:F4"/>
    <mergeCell ref="F5:F6"/>
    <mergeCell ref="A5:A6"/>
    <mergeCell ref="B5:B6"/>
    <mergeCell ref="C5:C6"/>
    <mergeCell ref="D5:D6"/>
    <mergeCell ref="E5:E6"/>
  </mergeCells>
  <phoneticPr fontId="2" type="noConversion"/>
  <printOptions horizontalCentered="1" verticalCentered="1"/>
  <pageMargins left="0.70866141732283472" right="0.70866141732283472" top="0.74803149606299213" bottom="0.74803149606299213" header="0.31496062992125984" footer="0.31496062992125984"/>
  <pageSetup paperSize="9"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sqref="A1:L1"/>
    </sheetView>
  </sheetViews>
  <sheetFormatPr defaultColWidth="8.75" defaultRowHeight="15.75" outlineLevelRow="1" outlineLevelCol="1" x14ac:dyDescent="0.25"/>
  <cols>
    <col min="1" max="1" width="7.625" style="12" customWidth="1"/>
    <col min="2" max="2" width="16.625" style="12" customWidth="1"/>
    <col min="3" max="3" width="20.625" style="12" customWidth="1"/>
    <col min="4" max="5" width="6.625" style="12" customWidth="1"/>
    <col min="6" max="6" width="12.625" style="12" customWidth="1"/>
    <col min="7" max="7" width="13.625" style="12" customWidth="1"/>
    <col min="8" max="8" width="12.625" style="12" customWidth="1"/>
    <col min="9" max="9" width="10.625" style="12" customWidth="1"/>
    <col min="10" max="10" width="16.125" style="12" customWidth="1"/>
    <col min="11" max="11" width="8.125" style="12" hidden="1" customWidth="1" outlineLevel="1"/>
    <col min="12" max="12" width="6.625" style="12" customWidth="1" collapsed="1"/>
    <col min="13" max="16384" width="8.75" style="12"/>
  </cols>
  <sheetData>
    <row r="1" spans="1:12" ht="35.25" customHeight="1" x14ac:dyDescent="0.25">
      <c r="A1" s="348" t="s">
        <v>256</v>
      </c>
      <c r="B1" s="349"/>
      <c r="C1" s="349"/>
      <c r="D1" s="349"/>
      <c r="E1" s="349"/>
      <c r="F1" s="349"/>
      <c r="G1" s="349"/>
      <c r="H1" s="349"/>
      <c r="I1" s="349"/>
      <c r="J1" s="349"/>
      <c r="K1" s="349"/>
      <c r="L1" s="349"/>
    </row>
    <row r="2" spans="1:12" ht="15" customHeight="1" thickBot="1" x14ac:dyDescent="0.3"/>
    <row r="3" spans="1:12" ht="60" customHeight="1" thickTop="1" x14ac:dyDescent="0.25">
      <c r="A3" s="106" t="s">
        <v>44</v>
      </c>
      <c r="B3" s="107" t="s">
        <v>45</v>
      </c>
      <c r="C3" s="107" t="s">
        <v>46</v>
      </c>
      <c r="D3" s="107" t="s">
        <v>47</v>
      </c>
      <c r="E3" s="107" t="s">
        <v>48</v>
      </c>
      <c r="F3" s="107" t="s">
        <v>49</v>
      </c>
      <c r="G3" s="107" t="s">
        <v>50</v>
      </c>
      <c r="H3" s="107" t="s">
        <v>51</v>
      </c>
      <c r="I3" s="107" t="s">
        <v>62</v>
      </c>
      <c r="J3" s="108" t="s">
        <v>53</v>
      </c>
      <c r="K3" s="108" t="s">
        <v>55</v>
      </c>
      <c r="L3" s="109" t="s">
        <v>54</v>
      </c>
    </row>
    <row r="4" spans="1:12" x14ac:dyDescent="0.25">
      <c r="A4" s="36"/>
      <c r="B4" s="37"/>
      <c r="C4" s="37"/>
      <c r="D4" s="37"/>
      <c r="E4" s="37"/>
      <c r="F4" s="39"/>
      <c r="G4" s="40">
        <f>D4*F4</f>
        <v>0</v>
      </c>
      <c r="H4" s="37"/>
      <c r="I4" s="37"/>
      <c r="J4" s="37"/>
      <c r="K4" s="37"/>
      <c r="L4" s="38"/>
    </row>
    <row r="5" spans="1:12" x14ac:dyDescent="0.25">
      <c r="A5" s="36"/>
      <c r="B5" s="37"/>
      <c r="C5" s="37"/>
      <c r="D5" s="37"/>
      <c r="E5" s="37"/>
      <c r="F5" s="39"/>
      <c r="G5" s="40">
        <f>D5*F5</f>
        <v>0</v>
      </c>
      <c r="H5" s="37"/>
      <c r="I5" s="37"/>
      <c r="J5" s="37"/>
      <c r="K5" s="37"/>
      <c r="L5" s="38"/>
    </row>
    <row r="6" spans="1:12" x14ac:dyDescent="0.25">
      <c r="A6" s="36"/>
      <c r="B6" s="37"/>
      <c r="C6" s="37"/>
      <c r="D6" s="37"/>
      <c r="E6" s="37"/>
      <c r="F6" s="39"/>
      <c r="G6" s="40">
        <f>D6*F6</f>
        <v>0</v>
      </c>
      <c r="H6" s="37"/>
      <c r="I6" s="37"/>
      <c r="J6" s="37"/>
      <c r="K6" s="37"/>
      <c r="L6" s="38"/>
    </row>
    <row r="7" spans="1:12" x14ac:dyDescent="0.25">
      <c r="A7" s="36"/>
      <c r="B7" s="37"/>
      <c r="C7" s="37"/>
      <c r="D7" s="37"/>
      <c r="E7" s="37"/>
      <c r="F7" s="39"/>
      <c r="G7" s="40">
        <f t="shared" ref="G7:G16" si="0">D7*F7</f>
        <v>0</v>
      </c>
      <c r="H7" s="37"/>
      <c r="I7" s="37"/>
      <c r="J7" s="37"/>
      <c r="K7" s="37"/>
      <c r="L7" s="38"/>
    </row>
    <row r="8" spans="1:12" x14ac:dyDescent="0.25">
      <c r="A8" s="36"/>
      <c r="B8" s="37"/>
      <c r="C8" s="37"/>
      <c r="D8" s="37"/>
      <c r="E8" s="37"/>
      <c r="F8" s="39"/>
      <c r="G8" s="40">
        <f t="shared" si="0"/>
        <v>0</v>
      </c>
      <c r="H8" s="37"/>
      <c r="I8" s="37"/>
      <c r="J8" s="37"/>
      <c r="K8" s="37"/>
      <c r="L8" s="38"/>
    </row>
    <row r="9" spans="1:12" x14ac:dyDescent="0.25">
      <c r="A9" s="36"/>
      <c r="B9" s="37"/>
      <c r="C9" s="37"/>
      <c r="D9" s="37"/>
      <c r="E9" s="37"/>
      <c r="F9" s="39"/>
      <c r="G9" s="40">
        <f t="shared" si="0"/>
        <v>0</v>
      </c>
      <c r="H9" s="37"/>
      <c r="I9" s="37"/>
      <c r="J9" s="37"/>
      <c r="K9" s="37"/>
      <c r="L9" s="38"/>
    </row>
    <row r="10" spans="1:12" x14ac:dyDescent="0.25">
      <c r="A10" s="36"/>
      <c r="B10" s="37"/>
      <c r="C10" s="37"/>
      <c r="D10" s="37"/>
      <c r="E10" s="37"/>
      <c r="F10" s="39"/>
      <c r="G10" s="40">
        <f t="shared" si="0"/>
        <v>0</v>
      </c>
      <c r="H10" s="37"/>
      <c r="I10" s="37"/>
      <c r="J10" s="37"/>
      <c r="K10" s="37"/>
      <c r="L10" s="38"/>
    </row>
    <row r="11" spans="1:12" x14ac:dyDescent="0.25">
      <c r="A11" s="36"/>
      <c r="B11" s="37"/>
      <c r="C11" s="37"/>
      <c r="D11" s="37"/>
      <c r="E11" s="37"/>
      <c r="F11" s="39"/>
      <c r="G11" s="40">
        <f t="shared" si="0"/>
        <v>0</v>
      </c>
      <c r="H11" s="37"/>
      <c r="I11" s="37"/>
      <c r="J11" s="37"/>
      <c r="K11" s="37"/>
      <c r="L11" s="38"/>
    </row>
    <row r="12" spans="1:12" x14ac:dyDescent="0.25">
      <c r="A12" s="36"/>
      <c r="B12" s="37"/>
      <c r="C12" s="37"/>
      <c r="D12" s="37"/>
      <c r="E12" s="37"/>
      <c r="F12" s="39"/>
      <c r="G12" s="40">
        <f t="shared" si="0"/>
        <v>0</v>
      </c>
      <c r="H12" s="37"/>
      <c r="I12" s="37"/>
      <c r="J12" s="37"/>
      <c r="K12" s="37"/>
      <c r="L12" s="38"/>
    </row>
    <row r="13" spans="1:12" x14ac:dyDescent="0.25">
      <c r="A13" s="36"/>
      <c r="B13" s="37"/>
      <c r="C13" s="37"/>
      <c r="D13" s="37"/>
      <c r="E13" s="37"/>
      <c r="F13" s="39"/>
      <c r="G13" s="40">
        <f t="shared" si="0"/>
        <v>0</v>
      </c>
      <c r="H13" s="37"/>
      <c r="I13" s="37"/>
      <c r="J13" s="37"/>
      <c r="K13" s="37"/>
      <c r="L13" s="38"/>
    </row>
    <row r="14" spans="1:12" x14ac:dyDescent="0.25">
      <c r="A14" s="36"/>
      <c r="B14" s="37"/>
      <c r="C14" s="37"/>
      <c r="D14" s="37"/>
      <c r="E14" s="37"/>
      <c r="F14" s="39"/>
      <c r="G14" s="40">
        <f t="shared" si="0"/>
        <v>0</v>
      </c>
      <c r="H14" s="37"/>
      <c r="I14" s="37"/>
      <c r="J14" s="37"/>
      <c r="K14" s="37"/>
      <c r="L14" s="38"/>
    </row>
    <row r="15" spans="1:12" x14ac:dyDescent="0.25">
      <c r="A15" s="36"/>
      <c r="B15" s="37"/>
      <c r="C15" s="37"/>
      <c r="D15" s="37"/>
      <c r="E15" s="37"/>
      <c r="F15" s="39"/>
      <c r="G15" s="40">
        <f t="shared" si="0"/>
        <v>0</v>
      </c>
      <c r="H15" s="37"/>
      <c r="I15" s="37"/>
      <c r="J15" s="37"/>
      <c r="K15" s="37"/>
      <c r="L15" s="38"/>
    </row>
    <row r="16" spans="1:12" x14ac:dyDescent="0.25">
      <c r="A16" s="36"/>
      <c r="B16" s="37"/>
      <c r="C16" s="37"/>
      <c r="D16" s="37"/>
      <c r="E16" s="37"/>
      <c r="F16" s="39"/>
      <c r="G16" s="40">
        <f t="shared" si="0"/>
        <v>0</v>
      </c>
      <c r="H16" s="37"/>
      <c r="I16" s="37"/>
      <c r="J16" s="37"/>
      <c r="K16" s="37"/>
      <c r="L16" s="38"/>
    </row>
    <row r="17" spans="1:12" ht="25.15" customHeight="1" thickBot="1" x14ac:dyDescent="0.3">
      <c r="A17" s="317" t="s">
        <v>58</v>
      </c>
      <c r="B17" s="318"/>
      <c r="C17" s="318"/>
      <c r="D17" s="318"/>
      <c r="E17" s="318"/>
      <c r="F17" s="318"/>
      <c r="G17" s="110">
        <f>SUM(G4:G16)</f>
        <v>0</v>
      </c>
      <c r="H17" s="111"/>
      <c r="I17" s="111"/>
      <c r="J17" s="111"/>
      <c r="K17" s="111"/>
      <c r="L17" s="112"/>
    </row>
    <row r="18" spans="1:12" ht="16.5" thickTop="1" x14ac:dyDescent="0.25"/>
    <row r="19" spans="1:12" s="23" customFormat="1" ht="16.5" x14ac:dyDescent="0.25">
      <c r="A19" s="300" t="s">
        <v>20</v>
      </c>
      <c r="B19" s="340"/>
      <c r="C19" s="340"/>
      <c r="D19" s="340"/>
      <c r="E19" s="340"/>
      <c r="F19" s="340"/>
      <c r="G19" s="340"/>
      <c r="H19" s="319"/>
      <c r="I19" s="319"/>
      <c r="J19" s="319"/>
      <c r="K19" s="319"/>
      <c r="L19" s="320"/>
    </row>
    <row r="20" spans="1:12" s="23" customFormat="1" ht="16.5" x14ac:dyDescent="0.25">
      <c r="A20" s="132" t="s">
        <v>7</v>
      </c>
      <c r="B20" s="262" t="s">
        <v>56</v>
      </c>
      <c r="C20" s="264"/>
      <c r="D20" s="264"/>
      <c r="E20" s="264"/>
      <c r="F20" s="264"/>
      <c r="G20" s="264"/>
      <c r="H20" s="350"/>
      <c r="I20" s="350"/>
      <c r="J20" s="350"/>
      <c r="K20" s="350"/>
      <c r="L20" s="351"/>
    </row>
    <row r="21" spans="1:12" s="23" customFormat="1" ht="16.5" x14ac:dyDescent="0.25">
      <c r="A21" s="133" t="s">
        <v>59</v>
      </c>
      <c r="B21" s="298" t="s">
        <v>57</v>
      </c>
      <c r="C21" s="337"/>
      <c r="D21" s="337"/>
      <c r="E21" s="337"/>
      <c r="F21" s="337"/>
      <c r="G21" s="337"/>
      <c r="H21" s="356"/>
      <c r="I21" s="356"/>
      <c r="J21" s="356"/>
      <c r="K21" s="356"/>
      <c r="L21" s="357"/>
    </row>
    <row r="22" spans="1:12" s="23" customFormat="1" ht="36" hidden="1" customHeight="1" outlineLevel="1" x14ac:dyDescent="0.25">
      <c r="A22" s="19" t="s">
        <v>60</v>
      </c>
      <c r="B22" s="352" t="s">
        <v>61</v>
      </c>
      <c r="C22" s="353"/>
      <c r="D22" s="353"/>
      <c r="E22" s="353"/>
      <c r="F22" s="353"/>
      <c r="G22" s="353"/>
      <c r="H22" s="354"/>
      <c r="I22" s="354"/>
      <c r="J22" s="354"/>
      <c r="K22" s="354"/>
      <c r="L22" s="355"/>
    </row>
    <row r="23" spans="1:12" collapsed="1" x14ac:dyDescent="0.25"/>
  </sheetData>
  <mergeCells count="6">
    <mergeCell ref="B22:L22"/>
    <mergeCell ref="A1:L1"/>
    <mergeCell ref="A17:F17"/>
    <mergeCell ref="A19:L19"/>
    <mergeCell ref="B20:L20"/>
    <mergeCell ref="B21:L21"/>
  </mergeCells>
  <phoneticPr fontId="2" type="noConversion"/>
  <dataValidations count="1">
    <dataValidation type="list" allowBlank="1" showInputMessage="1" showErrorMessage="1" sqref="K4:K17">
      <formula1>"1月,2月,3月,4月,5月,6月,7月,8月,9月,10月,11月,12月"</formula1>
    </dataValidation>
  </dataValidations>
  <printOptions horizontalCentered="1"/>
  <pageMargins left="0.70866141732283472" right="0.70866141732283472" top="0.74803149606299213" bottom="0.74803149606299213" header="0.31496062992125984" footer="0.31496062992125984"/>
  <pageSetup paperSize="9" scale="80" orientation="landscape" horizontalDpi="4294967293" verticalDpi="4294967293" r:id="rId1"/>
  <headerFooter>
    <oddHeader>&amp;C&amp;"微軟正黑體,粗體"&amp;16 &amp;F</oddHead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workbookViewId="0">
      <selection sqref="A1:M1"/>
    </sheetView>
  </sheetViews>
  <sheetFormatPr defaultColWidth="8.75" defaultRowHeight="15.75" outlineLevelRow="1" outlineLevelCol="1" x14ac:dyDescent="0.25"/>
  <cols>
    <col min="1" max="1" width="7.125" style="12" customWidth="1"/>
    <col min="2" max="2" width="9.625" style="12" customWidth="1"/>
    <col min="3" max="3" width="14.25" style="12" customWidth="1"/>
    <col min="4" max="4" width="20.625" style="12" customWidth="1"/>
    <col min="5" max="6" width="6.125" style="12" customWidth="1"/>
    <col min="7" max="7" width="11.625" style="12" customWidth="1"/>
    <col min="8" max="8" width="13.625" style="12" customWidth="1"/>
    <col min="9" max="9" width="11.625" style="12" customWidth="1"/>
    <col min="10" max="10" width="9.125" style="12" customWidth="1"/>
    <col min="11" max="11" width="16.125" style="12" customWidth="1"/>
    <col min="12" max="12" width="8.125" style="12" hidden="1" customWidth="1" outlineLevel="1"/>
    <col min="13" max="13" width="5.125" style="12" customWidth="1" collapsed="1"/>
    <col min="14" max="16384" width="8.75" style="12"/>
  </cols>
  <sheetData>
    <row r="1" spans="1:13" ht="35.25" customHeight="1" x14ac:dyDescent="0.25">
      <c r="A1" s="348" t="s">
        <v>257</v>
      </c>
      <c r="B1" s="348"/>
      <c r="C1" s="349"/>
      <c r="D1" s="349"/>
      <c r="E1" s="349"/>
      <c r="F1" s="349"/>
      <c r="G1" s="349"/>
      <c r="H1" s="349"/>
      <c r="I1" s="349"/>
      <c r="J1" s="349"/>
      <c r="K1" s="349"/>
      <c r="L1" s="349"/>
      <c r="M1" s="349"/>
    </row>
    <row r="2" spans="1:13" ht="15" customHeight="1" thickBot="1" x14ac:dyDescent="0.3"/>
    <row r="3" spans="1:13" ht="60" customHeight="1" thickTop="1" x14ac:dyDescent="0.25">
      <c r="A3" s="114" t="s">
        <v>44</v>
      </c>
      <c r="B3" s="115" t="s">
        <v>73</v>
      </c>
      <c r="C3" s="107" t="s">
        <v>45</v>
      </c>
      <c r="D3" s="107" t="s">
        <v>46</v>
      </c>
      <c r="E3" s="107" t="s">
        <v>47</v>
      </c>
      <c r="F3" s="107" t="s">
        <v>48</v>
      </c>
      <c r="G3" s="107" t="s">
        <v>49</v>
      </c>
      <c r="H3" s="107" t="s">
        <v>50</v>
      </c>
      <c r="I3" s="107" t="s">
        <v>51</v>
      </c>
      <c r="J3" s="107" t="s">
        <v>52</v>
      </c>
      <c r="K3" s="108" t="s">
        <v>53</v>
      </c>
      <c r="L3" s="108" t="s">
        <v>55</v>
      </c>
      <c r="M3" s="109" t="s">
        <v>54</v>
      </c>
    </row>
    <row r="4" spans="1:13" x14ac:dyDescent="0.25">
      <c r="A4" s="36"/>
      <c r="B4" s="41"/>
      <c r="C4" s="37"/>
      <c r="D4" s="37"/>
      <c r="E4" s="37"/>
      <c r="F4" s="37"/>
      <c r="G4" s="39"/>
      <c r="H4" s="40">
        <f>E4*G4</f>
        <v>0</v>
      </c>
      <c r="I4" s="37"/>
      <c r="J4" s="37"/>
      <c r="K4" s="37"/>
      <c r="L4" s="37"/>
      <c r="M4" s="38"/>
    </row>
    <row r="5" spans="1:13" x14ac:dyDescent="0.25">
      <c r="A5" s="36"/>
      <c r="B5" s="41"/>
      <c r="C5" s="37"/>
      <c r="D5" s="37"/>
      <c r="E5" s="37"/>
      <c r="F5" s="37"/>
      <c r="G5" s="39"/>
      <c r="H5" s="40">
        <f>E5*G5</f>
        <v>0</v>
      </c>
      <c r="I5" s="37"/>
      <c r="J5" s="37"/>
      <c r="K5" s="37"/>
      <c r="L5" s="37"/>
      <c r="M5" s="38"/>
    </row>
    <row r="6" spans="1:13" x14ac:dyDescent="0.25">
      <c r="A6" s="36"/>
      <c r="B6" s="41"/>
      <c r="C6" s="37"/>
      <c r="D6" s="37"/>
      <c r="E6" s="37"/>
      <c r="F6" s="37"/>
      <c r="G6" s="39"/>
      <c r="H6" s="40">
        <f t="shared" ref="H6:H15" si="0">E6*G6</f>
        <v>0</v>
      </c>
      <c r="I6" s="37"/>
      <c r="J6" s="37"/>
      <c r="K6" s="37"/>
      <c r="L6" s="37"/>
      <c r="M6" s="38"/>
    </row>
    <row r="7" spans="1:13" x14ac:dyDescent="0.25">
      <c r="A7" s="36"/>
      <c r="B7" s="41"/>
      <c r="C7" s="37"/>
      <c r="D7" s="37"/>
      <c r="E7" s="37"/>
      <c r="F7" s="37"/>
      <c r="G7" s="39"/>
      <c r="H7" s="40">
        <f t="shared" si="0"/>
        <v>0</v>
      </c>
      <c r="I7" s="37"/>
      <c r="J7" s="37"/>
      <c r="K7" s="37"/>
      <c r="L7" s="37"/>
      <c r="M7" s="38"/>
    </row>
    <row r="8" spans="1:13" x14ac:dyDescent="0.25">
      <c r="A8" s="36"/>
      <c r="B8" s="41"/>
      <c r="C8" s="37"/>
      <c r="D8" s="37"/>
      <c r="E8" s="37"/>
      <c r="F8" s="37"/>
      <c r="G8" s="39"/>
      <c r="H8" s="40">
        <f t="shared" si="0"/>
        <v>0</v>
      </c>
      <c r="I8" s="37"/>
      <c r="J8" s="37"/>
      <c r="K8" s="37"/>
      <c r="L8" s="37"/>
      <c r="M8" s="38"/>
    </row>
    <row r="9" spans="1:13" x14ac:dyDescent="0.25">
      <c r="A9" s="36"/>
      <c r="B9" s="41"/>
      <c r="C9" s="37"/>
      <c r="D9" s="37"/>
      <c r="E9" s="37"/>
      <c r="F9" s="37"/>
      <c r="G9" s="39"/>
      <c r="H9" s="40">
        <f t="shared" si="0"/>
        <v>0</v>
      </c>
      <c r="I9" s="37"/>
      <c r="J9" s="37"/>
      <c r="K9" s="37"/>
      <c r="L9" s="37"/>
      <c r="M9" s="38"/>
    </row>
    <row r="10" spans="1:13" x14ac:dyDescent="0.25">
      <c r="A10" s="36"/>
      <c r="B10" s="41"/>
      <c r="C10" s="37"/>
      <c r="D10" s="37"/>
      <c r="E10" s="37"/>
      <c r="F10" s="37"/>
      <c r="G10" s="39"/>
      <c r="H10" s="40">
        <f t="shared" si="0"/>
        <v>0</v>
      </c>
      <c r="I10" s="37"/>
      <c r="J10" s="37"/>
      <c r="K10" s="37"/>
      <c r="L10" s="37"/>
      <c r="M10" s="38"/>
    </row>
    <row r="11" spans="1:13" x14ac:dyDescent="0.25">
      <c r="A11" s="36"/>
      <c r="B11" s="41"/>
      <c r="C11" s="37"/>
      <c r="D11" s="37"/>
      <c r="E11" s="37"/>
      <c r="F11" s="37"/>
      <c r="G11" s="39"/>
      <c r="H11" s="40">
        <f t="shared" si="0"/>
        <v>0</v>
      </c>
      <c r="I11" s="37"/>
      <c r="J11" s="37"/>
      <c r="K11" s="37"/>
      <c r="L11" s="37"/>
      <c r="M11" s="38"/>
    </row>
    <row r="12" spans="1:13" x14ac:dyDescent="0.25">
      <c r="A12" s="36"/>
      <c r="B12" s="41"/>
      <c r="C12" s="37"/>
      <c r="D12" s="37"/>
      <c r="E12" s="37"/>
      <c r="F12" s="37"/>
      <c r="G12" s="39"/>
      <c r="H12" s="40">
        <f t="shared" si="0"/>
        <v>0</v>
      </c>
      <c r="I12" s="37"/>
      <c r="J12" s="37"/>
      <c r="K12" s="37"/>
      <c r="L12" s="37"/>
      <c r="M12" s="38"/>
    </row>
    <row r="13" spans="1:13" x14ac:dyDescent="0.25">
      <c r="A13" s="36"/>
      <c r="B13" s="41"/>
      <c r="C13" s="37"/>
      <c r="D13" s="37"/>
      <c r="E13" s="37"/>
      <c r="F13" s="37"/>
      <c r="G13" s="39"/>
      <c r="H13" s="40">
        <f t="shared" si="0"/>
        <v>0</v>
      </c>
      <c r="I13" s="37"/>
      <c r="J13" s="37"/>
      <c r="K13" s="37"/>
      <c r="L13" s="37"/>
      <c r="M13" s="38"/>
    </row>
    <row r="14" spans="1:13" x14ac:dyDescent="0.25">
      <c r="A14" s="36"/>
      <c r="B14" s="41"/>
      <c r="C14" s="37"/>
      <c r="D14" s="37"/>
      <c r="E14" s="37"/>
      <c r="F14" s="37"/>
      <c r="G14" s="39"/>
      <c r="H14" s="40">
        <f t="shared" si="0"/>
        <v>0</v>
      </c>
      <c r="I14" s="37"/>
      <c r="J14" s="37"/>
      <c r="K14" s="37"/>
      <c r="L14" s="37"/>
      <c r="M14" s="38"/>
    </row>
    <row r="15" spans="1:13" x14ac:dyDescent="0.25">
      <c r="A15" s="36"/>
      <c r="B15" s="41"/>
      <c r="C15" s="37"/>
      <c r="D15" s="37"/>
      <c r="E15" s="37"/>
      <c r="F15" s="37"/>
      <c r="G15" s="39"/>
      <c r="H15" s="40">
        <f t="shared" si="0"/>
        <v>0</v>
      </c>
      <c r="I15" s="37"/>
      <c r="J15" s="37"/>
      <c r="K15" s="37"/>
      <c r="L15" s="37"/>
      <c r="M15" s="38"/>
    </row>
    <row r="16" spans="1:13" ht="25.15" customHeight="1" thickBot="1" x14ac:dyDescent="0.3">
      <c r="A16" s="317" t="s">
        <v>58</v>
      </c>
      <c r="B16" s="370"/>
      <c r="C16" s="318"/>
      <c r="D16" s="318"/>
      <c r="E16" s="318"/>
      <c r="F16" s="318"/>
      <c r="G16" s="318"/>
      <c r="H16" s="110">
        <f>SUM(H4:H15)</f>
        <v>0</v>
      </c>
      <c r="I16" s="111"/>
      <c r="J16" s="111"/>
      <c r="K16" s="111"/>
      <c r="L16" s="111"/>
      <c r="M16" s="112"/>
    </row>
    <row r="17" spans="1:13" ht="16.5" thickTop="1" x14ac:dyDescent="0.25"/>
    <row r="18" spans="1:13" s="23" customFormat="1" ht="16.5" x14ac:dyDescent="0.25">
      <c r="A18" s="300" t="s">
        <v>20</v>
      </c>
      <c r="B18" s="301"/>
      <c r="C18" s="340"/>
      <c r="D18" s="340"/>
      <c r="E18" s="340"/>
      <c r="F18" s="340"/>
      <c r="G18" s="340"/>
      <c r="H18" s="340"/>
      <c r="I18" s="319"/>
      <c r="J18" s="319"/>
      <c r="K18" s="319"/>
      <c r="L18" s="319"/>
      <c r="M18" s="320"/>
    </row>
    <row r="19" spans="1:13" s="23" customFormat="1" ht="16.5" x14ac:dyDescent="0.25">
      <c r="A19" s="132" t="s">
        <v>7</v>
      </c>
      <c r="B19" s="262" t="s">
        <v>56</v>
      </c>
      <c r="C19" s="350"/>
      <c r="D19" s="350"/>
      <c r="E19" s="350"/>
      <c r="F19" s="350"/>
      <c r="G19" s="350"/>
      <c r="H19" s="350"/>
      <c r="I19" s="350"/>
      <c r="J19" s="350"/>
      <c r="K19" s="350"/>
      <c r="L19" s="350"/>
      <c r="M19" s="351"/>
    </row>
    <row r="20" spans="1:13" s="23" customFormat="1" ht="16.5" x14ac:dyDescent="0.25">
      <c r="A20" s="132" t="s">
        <v>59</v>
      </c>
      <c r="B20" s="262" t="s">
        <v>57</v>
      </c>
      <c r="C20" s="350"/>
      <c r="D20" s="350"/>
      <c r="E20" s="350"/>
      <c r="F20" s="350"/>
      <c r="G20" s="350"/>
      <c r="H20" s="350"/>
      <c r="I20" s="350"/>
      <c r="J20" s="350"/>
      <c r="K20" s="350"/>
      <c r="L20" s="350"/>
      <c r="M20" s="351"/>
    </row>
    <row r="21" spans="1:13" s="23" customFormat="1" ht="16.5" x14ac:dyDescent="0.25">
      <c r="A21" s="133" t="s">
        <v>71</v>
      </c>
      <c r="B21" s="298" t="s">
        <v>74</v>
      </c>
      <c r="C21" s="356"/>
      <c r="D21" s="356"/>
      <c r="E21" s="356"/>
      <c r="F21" s="356"/>
      <c r="G21" s="356"/>
      <c r="H21" s="356"/>
      <c r="I21" s="356"/>
      <c r="J21" s="356"/>
      <c r="K21" s="356"/>
      <c r="L21" s="356"/>
      <c r="M21" s="357"/>
    </row>
    <row r="22" spans="1:13" s="23" customFormat="1" ht="36" hidden="1" customHeight="1" outlineLevel="1" x14ac:dyDescent="0.25">
      <c r="A22" s="19" t="s">
        <v>72</v>
      </c>
      <c r="B22" s="352" t="s">
        <v>61</v>
      </c>
      <c r="C22" s="354"/>
      <c r="D22" s="354"/>
      <c r="E22" s="354"/>
      <c r="F22" s="354"/>
      <c r="G22" s="354"/>
      <c r="H22" s="354"/>
      <c r="I22" s="354"/>
      <c r="J22" s="354"/>
      <c r="K22" s="354"/>
      <c r="L22" s="354"/>
      <c r="M22" s="355"/>
    </row>
    <row r="23" spans="1:13" collapsed="1" x14ac:dyDescent="0.25"/>
  </sheetData>
  <mergeCells count="7">
    <mergeCell ref="B22:M22"/>
    <mergeCell ref="A1:M1"/>
    <mergeCell ref="A16:G16"/>
    <mergeCell ref="A18:M18"/>
    <mergeCell ref="B19:M19"/>
    <mergeCell ref="B20:M20"/>
    <mergeCell ref="B21:M21"/>
  </mergeCells>
  <phoneticPr fontId="2" type="noConversion"/>
  <dataValidations count="2">
    <dataValidation type="list" allowBlank="1" showInputMessage="1" showErrorMessage="1" sqref="B4:B15">
      <formula1>"資訊器材,實習實驗物品,專業教室物品,其他非消耗品"</formula1>
    </dataValidation>
    <dataValidation type="list" allowBlank="1" showInputMessage="1" showErrorMessage="1" sqref="L4:L16">
      <formula1>"1月,2月,3月,4月,5月,6月,7月,8月,9月,10月,11月,12月"</formula1>
    </dataValidation>
  </dataValidations>
  <printOptions horizontalCentered="1"/>
  <pageMargins left="0.70866141732283472" right="0.70866141732283472" top="0.74803149606299213" bottom="0.74803149606299213" header="0.31496062992125984" footer="0.31496062992125984"/>
  <pageSetup paperSize="9" scale="80" orientation="landscape" horizontalDpi="4294967293" verticalDpi="4294967293" r:id="rId1"/>
  <headerFooter>
    <oddHeader>&amp;C&amp;"微軟正黑體,粗體"&amp;16 &amp;F</oddHeader>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sqref="A1:L1"/>
    </sheetView>
  </sheetViews>
  <sheetFormatPr defaultColWidth="8.75" defaultRowHeight="15.75" outlineLevelRow="1" outlineLevelCol="1" x14ac:dyDescent="0.25"/>
  <cols>
    <col min="1" max="1" width="7.625" style="12" customWidth="1"/>
    <col min="2" max="2" width="16.625" style="12" customWidth="1"/>
    <col min="3" max="3" width="20.625" style="12" customWidth="1"/>
    <col min="4" max="5" width="6.625" style="12" customWidth="1"/>
    <col min="6" max="6" width="12.625" style="12" customWidth="1"/>
    <col min="7" max="7" width="13.625" style="12" customWidth="1"/>
    <col min="8" max="8" width="12.625" style="12" customWidth="1"/>
    <col min="9" max="9" width="10.625" style="12" customWidth="1"/>
    <col min="10" max="10" width="16.125" style="12" customWidth="1"/>
    <col min="11" max="11" width="8.125" style="12" hidden="1" customWidth="1" outlineLevel="1"/>
    <col min="12" max="12" width="6.625" style="12" customWidth="1" collapsed="1"/>
    <col min="13" max="16384" width="8.75" style="12"/>
  </cols>
  <sheetData>
    <row r="1" spans="1:12" ht="35.25" customHeight="1" x14ac:dyDescent="0.25">
      <c r="A1" s="348" t="s">
        <v>258</v>
      </c>
      <c r="B1" s="349"/>
      <c r="C1" s="349"/>
      <c r="D1" s="349"/>
      <c r="E1" s="349"/>
      <c r="F1" s="349"/>
      <c r="G1" s="349"/>
      <c r="H1" s="349"/>
      <c r="I1" s="349"/>
      <c r="J1" s="349"/>
      <c r="K1" s="349"/>
      <c r="L1" s="349"/>
    </row>
    <row r="2" spans="1:12" ht="15" customHeight="1" thickBot="1" x14ac:dyDescent="0.3"/>
    <row r="3" spans="1:12" ht="60" customHeight="1" thickTop="1" x14ac:dyDescent="0.25">
      <c r="A3" s="106" t="s">
        <v>44</v>
      </c>
      <c r="B3" s="107" t="s">
        <v>45</v>
      </c>
      <c r="C3" s="107" t="s">
        <v>46</v>
      </c>
      <c r="D3" s="107" t="s">
        <v>47</v>
      </c>
      <c r="E3" s="107" t="s">
        <v>48</v>
      </c>
      <c r="F3" s="107" t="s">
        <v>49</v>
      </c>
      <c r="G3" s="107" t="s">
        <v>50</v>
      </c>
      <c r="H3" s="107" t="s">
        <v>51</v>
      </c>
      <c r="I3" s="107" t="s">
        <v>52</v>
      </c>
      <c r="J3" s="108" t="s">
        <v>53</v>
      </c>
      <c r="K3" s="108" t="s">
        <v>55</v>
      </c>
      <c r="L3" s="109" t="s">
        <v>54</v>
      </c>
    </row>
    <row r="4" spans="1:12" x14ac:dyDescent="0.25">
      <c r="A4" s="36"/>
      <c r="B4" s="37"/>
      <c r="C4" s="37"/>
      <c r="D4" s="37"/>
      <c r="E4" s="37"/>
      <c r="F4" s="39"/>
      <c r="G4" s="40">
        <f>D4*F4</f>
        <v>0</v>
      </c>
      <c r="H4" s="37"/>
      <c r="I4" s="37"/>
      <c r="J4" s="37"/>
      <c r="K4" s="37"/>
      <c r="L4" s="38"/>
    </row>
    <row r="5" spans="1:12" x14ac:dyDescent="0.25">
      <c r="A5" s="36"/>
      <c r="B5" s="37"/>
      <c r="C5" s="37"/>
      <c r="D5" s="37"/>
      <c r="E5" s="37"/>
      <c r="F5" s="39"/>
      <c r="G5" s="40">
        <f t="shared" ref="G5:G16" si="0">D5*F5</f>
        <v>0</v>
      </c>
      <c r="H5" s="37"/>
      <c r="I5" s="37"/>
      <c r="J5" s="37"/>
      <c r="K5" s="37"/>
      <c r="L5" s="38"/>
    </row>
    <row r="6" spans="1:12" x14ac:dyDescent="0.25">
      <c r="A6" s="36"/>
      <c r="B6" s="37"/>
      <c r="C6" s="37"/>
      <c r="D6" s="37"/>
      <c r="E6" s="37"/>
      <c r="F6" s="39"/>
      <c r="G6" s="40">
        <f t="shared" si="0"/>
        <v>0</v>
      </c>
      <c r="H6" s="37"/>
      <c r="I6" s="37"/>
      <c r="J6" s="37"/>
      <c r="K6" s="37"/>
      <c r="L6" s="38"/>
    </row>
    <row r="7" spans="1:12" x14ac:dyDescent="0.25">
      <c r="A7" s="36"/>
      <c r="B7" s="37"/>
      <c r="C7" s="37"/>
      <c r="D7" s="37"/>
      <c r="E7" s="37"/>
      <c r="F7" s="39"/>
      <c r="G7" s="40">
        <f>D7*F7</f>
        <v>0</v>
      </c>
      <c r="H7" s="37"/>
      <c r="I7" s="37"/>
      <c r="J7" s="37"/>
      <c r="K7" s="37"/>
      <c r="L7" s="38"/>
    </row>
    <row r="8" spans="1:12" x14ac:dyDescent="0.25">
      <c r="A8" s="36"/>
      <c r="B8" s="37"/>
      <c r="C8" s="37"/>
      <c r="D8" s="37"/>
      <c r="E8" s="37"/>
      <c r="F8" s="39"/>
      <c r="G8" s="40">
        <f t="shared" si="0"/>
        <v>0</v>
      </c>
      <c r="H8" s="37"/>
      <c r="I8" s="37"/>
      <c r="J8" s="37"/>
      <c r="K8" s="37"/>
      <c r="L8" s="38"/>
    </row>
    <row r="9" spans="1:12" x14ac:dyDescent="0.25">
      <c r="A9" s="36"/>
      <c r="B9" s="37"/>
      <c r="C9" s="37"/>
      <c r="D9" s="37"/>
      <c r="E9" s="37"/>
      <c r="F9" s="39"/>
      <c r="G9" s="40">
        <f t="shared" si="0"/>
        <v>0</v>
      </c>
      <c r="H9" s="37"/>
      <c r="I9" s="37"/>
      <c r="J9" s="37"/>
      <c r="K9" s="37"/>
      <c r="L9" s="38"/>
    </row>
    <row r="10" spans="1:12" x14ac:dyDescent="0.25">
      <c r="A10" s="36"/>
      <c r="B10" s="37"/>
      <c r="C10" s="37"/>
      <c r="D10" s="37"/>
      <c r="E10" s="37"/>
      <c r="F10" s="39"/>
      <c r="G10" s="40">
        <f t="shared" si="0"/>
        <v>0</v>
      </c>
      <c r="H10" s="37"/>
      <c r="I10" s="37"/>
      <c r="J10" s="37"/>
      <c r="K10" s="37"/>
      <c r="L10" s="38"/>
    </row>
    <row r="11" spans="1:12" x14ac:dyDescent="0.25">
      <c r="A11" s="36"/>
      <c r="B11" s="37"/>
      <c r="C11" s="37"/>
      <c r="D11" s="37"/>
      <c r="E11" s="37"/>
      <c r="F11" s="39"/>
      <c r="G11" s="40">
        <f t="shared" si="0"/>
        <v>0</v>
      </c>
      <c r="H11" s="37"/>
      <c r="I11" s="37"/>
      <c r="J11" s="37"/>
      <c r="K11" s="37"/>
      <c r="L11" s="38"/>
    </row>
    <row r="12" spans="1:12" x14ac:dyDescent="0.25">
      <c r="A12" s="36"/>
      <c r="B12" s="37"/>
      <c r="C12" s="37"/>
      <c r="D12" s="37"/>
      <c r="E12" s="37"/>
      <c r="F12" s="39"/>
      <c r="G12" s="40">
        <f t="shared" si="0"/>
        <v>0</v>
      </c>
      <c r="H12" s="37"/>
      <c r="I12" s="37"/>
      <c r="J12" s="37"/>
      <c r="K12" s="37"/>
      <c r="L12" s="38"/>
    </row>
    <row r="13" spans="1:12" x14ac:dyDescent="0.25">
      <c r="A13" s="36"/>
      <c r="B13" s="37"/>
      <c r="C13" s="37"/>
      <c r="D13" s="37"/>
      <c r="E13" s="37"/>
      <c r="F13" s="39"/>
      <c r="G13" s="40">
        <f t="shared" si="0"/>
        <v>0</v>
      </c>
      <c r="H13" s="37"/>
      <c r="I13" s="37"/>
      <c r="J13" s="37"/>
      <c r="K13" s="37"/>
      <c r="L13" s="38"/>
    </row>
    <row r="14" spans="1:12" x14ac:dyDescent="0.25">
      <c r="A14" s="36"/>
      <c r="B14" s="37"/>
      <c r="C14" s="37"/>
      <c r="D14" s="37"/>
      <c r="E14" s="37"/>
      <c r="F14" s="39"/>
      <c r="G14" s="40">
        <f t="shared" si="0"/>
        <v>0</v>
      </c>
      <c r="H14" s="37"/>
      <c r="I14" s="37"/>
      <c r="J14" s="37"/>
      <c r="K14" s="37"/>
      <c r="L14" s="38"/>
    </row>
    <row r="15" spans="1:12" x14ac:dyDescent="0.25">
      <c r="A15" s="36"/>
      <c r="B15" s="37"/>
      <c r="C15" s="37"/>
      <c r="D15" s="37"/>
      <c r="E15" s="37"/>
      <c r="F15" s="39"/>
      <c r="G15" s="40">
        <f t="shared" si="0"/>
        <v>0</v>
      </c>
      <c r="H15" s="37"/>
      <c r="I15" s="37"/>
      <c r="J15" s="37"/>
      <c r="K15" s="37"/>
      <c r="L15" s="38"/>
    </row>
    <row r="16" spans="1:12" x14ac:dyDescent="0.25">
      <c r="A16" s="36"/>
      <c r="B16" s="37"/>
      <c r="C16" s="37"/>
      <c r="D16" s="37"/>
      <c r="E16" s="37"/>
      <c r="F16" s="39"/>
      <c r="G16" s="40">
        <f t="shared" si="0"/>
        <v>0</v>
      </c>
      <c r="H16" s="37"/>
      <c r="I16" s="37"/>
      <c r="J16" s="37"/>
      <c r="K16" s="37"/>
      <c r="L16" s="38"/>
    </row>
    <row r="17" spans="1:12" ht="25.15" customHeight="1" thickBot="1" x14ac:dyDescent="0.3">
      <c r="A17" s="317" t="s">
        <v>58</v>
      </c>
      <c r="B17" s="318"/>
      <c r="C17" s="318"/>
      <c r="D17" s="318"/>
      <c r="E17" s="318"/>
      <c r="F17" s="318"/>
      <c r="G17" s="110">
        <f>SUM(G4:G16)</f>
        <v>0</v>
      </c>
      <c r="H17" s="111"/>
      <c r="I17" s="111"/>
      <c r="J17" s="111"/>
      <c r="K17" s="111"/>
      <c r="L17" s="112"/>
    </row>
    <row r="18" spans="1:12" ht="16.5" thickTop="1" x14ac:dyDescent="0.25"/>
    <row r="19" spans="1:12" s="23" customFormat="1" ht="16.5" x14ac:dyDescent="0.25">
      <c r="A19" s="300" t="s">
        <v>20</v>
      </c>
      <c r="B19" s="340"/>
      <c r="C19" s="340"/>
      <c r="D19" s="340"/>
      <c r="E19" s="340"/>
      <c r="F19" s="340"/>
      <c r="G19" s="340"/>
      <c r="H19" s="319"/>
      <c r="I19" s="319"/>
      <c r="J19" s="319"/>
      <c r="K19" s="319"/>
      <c r="L19" s="320"/>
    </row>
    <row r="20" spans="1:12" s="23" customFormat="1" ht="16.5" x14ac:dyDescent="0.25">
      <c r="A20" s="132" t="s">
        <v>7</v>
      </c>
      <c r="B20" s="262" t="s">
        <v>56</v>
      </c>
      <c r="C20" s="264"/>
      <c r="D20" s="264"/>
      <c r="E20" s="264"/>
      <c r="F20" s="264"/>
      <c r="G20" s="264"/>
      <c r="H20" s="350"/>
      <c r="I20" s="350"/>
      <c r="J20" s="350"/>
      <c r="K20" s="350"/>
      <c r="L20" s="351"/>
    </row>
    <row r="21" spans="1:12" s="23" customFormat="1" ht="16.5" x14ac:dyDescent="0.25">
      <c r="A21" s="133" t="s">
        <v>59</v>
      </c>
      <c r="B21" s="298" t="s">
        <v>57</v>
      </c>
      <c r="C21" s="337"/>
      <c r="D21" s="337"/>
      <c r="E21" s="337"/>
      <c r="F21" s="337"/>
      <c r="G21" s="337"/>
      <c r="H21" s="356"/>
      <c r="I21" s="356"/>
      <c r="J21" s="356"/>
      <c r="K21" s="356"/>
      <c r="L21" s="357"/>
    </row>
    <row r="22" spans="1:12" s="23" customFormat="1" ht="36" hidden="1" customHeight="1" outlineLevel="1" x14ac:dyDescent="0.25">
      <c r="A22" s="19" t="s">
        <v>60</v>
      </c>
      <c r="B22" s="352" t="s">
        <v>61</v>
      </c>
      <c r="C22" s="353"/>
      <c r="D22" s="353"/>
      <c r="E22" s="353"/>
      <c r="F22" s="353"/>
      <c r="G22" s="353"/>
      <c r="H22" s="354"/>
      <c r="I22" s="354"/>
      <c r="J22" s="354"/>
      <c r="K22" s="354"/>
      <c r="L22" s="355"/>
    </row>
    <row r="23" spans="1:12" collapsed="1" x14ac:dyDescent="0.25"/>
  </sheetData>
  <mergeCells count="6">
    <mergeCell ref="B22:L22"/>
    <mergeCell ref="A1:L1"/>
    <mergeCell ref="A17:F17"/>
    <mergeCell ref="A19:L19"/>
    <mergeCell ref="B20:L20"/>
    <mergeCell ref="B21:L21"/>
  </mergeCells>
  <phoneticPr fontId="2" type="noConversion"/>
  <dataValidations count="1">
    <dataValidation type="list" allowBlank="1" showInputMessage="1" showErrorMessage="1" sqref="K4:K17">
      <formula1>"1月,2月,3月,4月,5月,6月,7月,8月,9月,10月,11月,12月"</formula1>
    </dataValidation>
  </dataValidations>
  <printOptions horizontalCentered="1"/>
  <pageMargins left="0.70866141732283472" right="0.70866141732283472" top="0.74803149606299213" bottom="0.74803149606299213" header="0.31496062992125984" footer="0.31496062992125984"/>
  <pageSetup paperSize="9" scale="80" orientation="landscape" horizontalDpi="4294967293" verticalDpi="4294967293" r:id="rId1"/>
  <headerFooter>
    <oddHeader>&amp;C&amp;"微軟正黑體,粗體"&amp;16 &amp;F</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16"/>
  <sheetViews>
    <sheetView zoomScale="85" zoomScaleNormal="85" workbookViewId="0">
      <selection activeCell="C16" sqref="C16:D16"/>
    </sheetView>
  </sheetViews>
  <sheetFormatPr defaultColWidth="8.75" defaultRowHeight="18.75" x14ac:dyDescent="0.25"/>
  <cols>
    <col min="1" max="1" width="113.5" style="11" customWidth="1"/>
    <col min="2" max="2" width="15.625" style="11" customWidth="1"/>
    <col min="3" max="16384" width="8.75" style="11"/>
  </cols>
  <sheetData>
    <row r="1" spans="1:9" s="45" customFormat="1" ht="40.15" customHeight="1" x14ac:dyDescent="0.25">
      <c r="A1" s="191" t="s">
        <v>88</v>
      </c>
      <c r="B1" s="192"/>
      <c r="C1" s="44"/>
      <c r="D1" s="44"/>
      <c r="E1" s="44"/>
      <c r="F1" s="44"/>
      <c r="G1" s="44"/>
      <c r="H1" s="44"/>
      <c r="I1" s="44"/>
    </row>
    <row r="2" spans="1:9" ht="18" customHeight="1" x14ac:dyDescent="0.25"/>
    <row r="3" spans="1:9" ht="30" customHeight="1" x14ac:dyDescent="0.25">
      <c r="A3" s="46" t="str">
        <f>參考附表6!A1</f>
        <v>【參考附表6】111年度經費支用預估情形一覽表</v>
      </c>
      <c r="B3" s="48" t="str">
        <f ca="1">MID(CELL("filename",參考附表6!A1),FIND("]",CELL("filename",參考附表6!A1))+1,255)&amp;"-1"</f>
        <v>參考附表6-1</v>
      </c>
    </row>
    <row r="4" spans="1:9" ht="30" customHeight="1" x14ac:dyDescent="0.25">
      <c r="A4" s="47" t="str">
        <f>參考附表7!A1</f>
        <v>【參考附表7】109～111年度重大修繕維護工程說明表</v>
      </c>
      <c r="B4" s="49" t="str">
        <f ca="1">MID(CELL("filename",參考附表7!A1),FIND("]",CELL("filename",參考附表7!A1))+1,255)&amp;"-1"</f>
        <v>參考附表7-1</v>
      </c>
    </row>
    <row r="5" spans="1:9" ht="30" customHeight="1" x14ac:dyDescent="0.25">
      <c r="A5" s="47" t="str">
        <f>參考附表8!A1</f>
        <v>【參考附表8】111年度資本門經費支用項目表</v>
      </c>
      <c r="B5" s="49" t="str">
        <f ca="1">MID(CELL("filename",參考附表8!A1),FIND("]",CELL("filename",參考附表8!A1))+1,255)&amp;"-1"</f>
        <v>參考附表8-1</v>
      </c>
    </row>
    <row r="6" spans="1:9" ht="30" customHeight="1" x14ac:dyDescent="0.25">
      <c r="A6" s="47" t="str">
        <f>參考附表9!A1</f>
        <v>【參考附表9】111年度經常門經費支用項目表(請另填寫【參考附表16】)</v>
      </c>
      <c r="B6" s="49" t="str">
        <f ca="1">MID(CELL("filename",參考附表9!A1),FIND("]",CELL("filename",參考附表9!A1))+1,255)&amp;"-1"</f>
        <v>參考附表9-1</v>
      </c>
    </row>
    <row r="7" spans="1:9" ht="30" customHeight="1" x14ac:dyDescent="0.25">
      <c r="A7" s="47" t="str">
        <f>參考附表11!A1</f>
        <v>【參考附表11】資本門經費需求教學及研究設備規格說明書</v>
      </c>
      <c r="B7" s="49" t="str">
        <f ca="1">MID(CELL("filename",參考附表11!A1),FIND("]",CELL("filename",參考附表11!A1))+1,255)&amp;"-1"</f>
        <v>參考附表11-1</v>
      </c>
    </row>
    <row r="8" spans="1:9" ht="30" customHeight="1" x14ac:dyDescent="0.25">
      <c r="A8" s="47" t="str">
        <f>參考附表12!A1</f>
        <v>【參考附表12】資本門經費需求圖書館自動化設備規格說明書</v>
      </c>
      <c r="B8" s="49" t="str">
        <f ca="1">MID(CELL("filename",參考附表12!A1),FIND("]",CELL("filename",參考附表12!A1))+1,255)&amp;"-1"</f>
        <v>參考附表12-1</v>
      </c>
    </row>
    <row r="9" spans="1:9" ht="30" customHeight="1" x14ac:dyDescent="0.25">
      <c r="A9" s="47" t="str">
        <f>參考附表13!A1</f>
        <v>【參考附表13】資本門經費需求圖書期刊、教學媒體規格說明書</v>
      </c>
      <c r="B9" s="49" t="str">
        <f ca="1">MID(CELL("filename",參考附表13!A1),FIND("]",CELL("filename",參考附表13!A1))+1,255)&amp;"-1"</f>
        <v>參考附表13-1</v>
      </c>
    </row>
    <row r="10" spans="1:9" ht="30" customHeight="1" x14ac:dyDescent="0.25">
      <c r="A10" s="47" t="str">
        <f>參考附表14!A1</f>
        <v>【參考附表14】資本門經費需求學生事務及輔導相關設備規格說明書</v>
      </c>
      <c r="B10" s="49" t="str">
        <f ca="1">MID(CELL("filename",參考附表14!A1),FIND("]",CELL("filename",參考附表14!A1))+1,255)&amp;"-1"</f>
        <v>參考附表14-1</v>
      </c>
    </row>
    <row r="11" spans="1:9" ht="30" customHeight="1" x14ac:dyDescent="0.25">
      <c r="A11" s="47" t="str">
        <f>參考附表15!A1</f>
        <v>【參考附表15】資本門經費需求其他項目規格說明書</v>
      </c>
      <c r="B11" s="49" t="str">
        <f ca="1">MID(CELL("filename",參考附表15!A1),FIND("]",CELL("filename",參考附表15!A1))+1,255)&amp;"-1"</f>
        <v>參考附表15-1</v>
      </c>
    </row>
    <row r="12" spans="1:9" ht="30" customHeight="1" x14ac:dyDescent="0.25">
      <c r="A12" s="47" t="str">
        <f>參考附表16!A1</f>
        <v>【參考附表16】經常門經費需求項目明細表</v>
      </c>
      <c r="B12" s="49" t="str">
        <f ca="1">MID(CELL("filename",參考附表16!A1),FIND("]",CELL("filename",參考附表16!A1))+1,255)&amp;"-1"</f>
        <v>參考附表16-1</v>
      </c>
    </row>
    <row r="13" spans="1:9" ht="30" customHeight="1" x14ac:dyDescent="0.25">
      <c r="A13" s="47" t="str">
        <f>參考附表17!A1</f>
        <v>【參考附表17】經常門經費需求學輔相關物品明細表</v>
      </c>
      <c r="B13" s="49" t="str">
        <f ca="1">MID(CELL("filename",參考附表17!A1),FIND("]",CELL("filename",參考附表17!A1))+1,255)&amp;"-1"</f>
        <v>參考附表17-1</v>
      </c>
    </row>
    <row r="14" spans="1:9" ht="30" customHeight="1" x14ac:dyDescent="0.25">
      <c r="A14" s="47" t="str">
        <f>參考附表18!A1</f>
        <v>【參考附表18】經常門經費需求改善教學相關物品明細表</v>
      </c>
      <c r="B14" s="49" t="str">
        <f ca="1">MID(CELL("filename",參考附表18!A1),FIND("]",CELL("filename",參考附表18!A1))+1,255)&amp;"-1"</f>
        <v>參考附表18-1</v>
      </c>
    </row>
    <row r="15" spans="1:9" ht="30" customHeight="1" x14ac:dyDescent="0.25">
      <c r="A15" s="47" t="str">
        <f>參考附表19!A1</f>
        <v>【參考附表19】經常門經費需求電子資料庫訂閱費用／軟體訂購費用明細表</v>
      </c>
      <c r="B15" s="49" t="str">
        <f ca="1">MID(CELL("filename",參考附表19!A1),FIND("]",CELL("filename",參考附表19!A1))+1,255)&amp;"-1"</f>
        <v>參考附表19-1</v>
      </c>
    </row>
    <row r="16" spans="1:9" ht="18" customHeight="1" x14ac:dyDescent="0.25"/>
  </sheetData>
  <mergeCells count="1">
    <mergeCell ref="A1:B1"/>
  </mergeCells>
  <phoneticPr fontId="2" type="noConversion"/>
  <printOptions horizontalCentered="1"/>
  <pageMargins left="0.70866141732283472" right="0.70866141732283472" top="0.74803149606299213" bottom="0.74803149606299213" header="0.31496062992125984" footer="0.31496062992125984"/>
  <pageSetup paperSize="9" orientation="landscape" verticalDpi="300" r:id="rId1"/>
  <headerFooter>
    <oddHeader>&amp;C&amp;"微軟正黑體,粗體"&amp;16&amp;F</oddHeader>
    <oddFooter>&amp;C&amp;"微軟正黑體,標準"&amp;11&amp;A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zoomScaleNormal="100" workbookViewId="0">
      <selection activeCell="G20" sqref="G20:H20"/>
    </sheetView>
  </sheetViews>
  <sheetFormatPr defaultColWidth="8.75" defaultRowHeight="15.75" x14ac:dyDescent="0.25"/>
  <cols>
    <col min="1" max="1" width="11.625" style="12" customWidth="1"/>
    <col min="2" max="2" width="20.75" style="12" customWidth="1"/>
    <col min="3" max="8" width="17.875" style="12" customWidth="1"/>
    <col min="9" max="9" width="15.625" style="12" customWidth="1"/>
    <col min="10" max="16384" width="8.75" style="12"/>
  </cols>
  <sheetData>
    <row r="1" spans="1:9" s="11" customFormat="1" ht="35.25" customHeight="1" x14ac:dyDescent="0.25">
      <c r="A1" s="241" t="s">
        <v>260</v>
      </c>
      <c r="B1" s="241"/>
      <c r="C1" s="241"/>
      <c r="D1" s="241"/>
      <c r="E1" s="241"/>
      <c r="F1" s="241"/>
      <c r="G1" s="241"/>
      <c r="H1" s="241"/>
      <c r="I1" s="116"/>
    </row>
    <row r="2" spans="1:9" ht="9.75" customHeight="1" thickBot="1" x14ac:dyDescent="0.3"/>
    <row r="3" spans="1:9" ht="16.5" thickTop="1" x14ac:dyDescent="0.25">
      <c r="A3" s="228" t="s">
        <v>167</v>
      </c>
      <c r="B3" s="229"/>
      <c r="C3" s="213" t="s">
        <v>261</v>
      </c>
      <c r="D3" s="214"/>
      <c r="E3" s="214"/>
      <c r="F3" s="214"/>
      <c r="G3" s="214"/>
      <c r="H3" s="215"/>
    </row>
    <row r="4" spans="1:9" ht="15.75" customHeight="1" x14ac:dyDescent="0.25">
      <c r="A4" s="211"/>
      <c r="B4" s="212"/>
      <c r="C4" s="216"/>
      <c r="D4" s="217"/>
      <c r="E4" s="217"/>
      <c r="F4" s="217"/>
      <c r="G4" s="217"/>
      <c r="H4" s="218"/>
    </row>
    <row r="5" spans="1:9" ht="16.899999999999999" customHeight="1" x14ac:dyDescent="0.25">
      <c r="A5" s="219" t="s">
        <v>127</v>
      </c>
      <c r="B5" s="220"/>
      <c r="C5" s="128" t="s">
        <v>128</v>
      </c>
      <c r="D5" s="128" t="s">
        <v>129</v>
      </c>
      <c r="E5" s="128" t="s">
        <v>130</v>
      </c>
      <c r="F5" s="128" t="s">
        <v>131</v>
      </c>
      <c r="G5" s="226" t="s">
        <v>132</v>
      </c>
      <c r="H5" s="227"/>
    </row>
    <row r="6" spans="1:9" ht="19.5" customHeight="1" x14ac:dyDescent="0.25">
      <c r="A6" s="219"/>
      <c r="B6" s="220"/>
      <c r="C6" s="223"/>
      <c r="D6" s="223"/>
      <c r="E6" s="222"/>
      <c r="F6" s="221"/>
      <c r="G6" s="129"/>
      <c r="H6" s="38"/>
    </row>
    <row r="7" spans="1:9" ht="15.75" customHeight="1" x14ac:dyDescent="0.25">
      <c r="A7" s="219"/>
      <c r="B7" s="220"/>
      <c r="C7" s="224"/>
      <c r="D7" s="224"/>
      <c r="E7" s="222"/>
      <c r="F7" s="221"/>
      <c r="G7" s="128" t="s">
        <v>133</v>
      </c>
      <c r="H7" s="67" t="s">
        <v>134</v>
      </c>
    </row>
    <row r="8" spans="1:9" ht="18.399999999999999" customHeight="1" x14ac:dyDescent="0.25">
      <c r="A8" s="219"/>
      <c r="B8" s="220"/>
      <c r="C8" s="225"/>
      <c r="D8" s="225"/>
      <c r="E8" s="222"/>
      <c r="F8" s="221"/>
      <c r="G8" s="129"/>
      <c r="H8" s="38"/>
    </row>
    <row r="9" spans="1:9" ht="15.75" customHeight="1" x14ac:dyDescent="0.25">
      <c r="A9" s="197" t="s">
        <v>277</v>
      </c>
      <c r="B9" s="198"/>
      <c r="C9" s="206" t="s">
        <v>191</v>
      </c>
      <c r="D9" s="206"/>
      <c r="E9" s="206" t="s">
        <v>192</v>
      </c>
      <c r="F9" s="206"/>
      <c r="G9" s="207">
        <v>110</v>
      </c>
      <c r="H9" s="208"/>
    </row>
    <row r="10" spans="1:9" ht="15.75" customHeight="1" x14ac:dyDescent="0.25">
      <c r="A10" s="199"/>
      <c r="B10" s="200"/>
      <c r="C10" s="206"/>
      <c r="D10" s="206"/>
      <c r="E10" s="206"/>
      <c r="F10" s="206"/>
      <c r="G10" s="206"/>
      <c r="H10" s="208"/>
    </row>
    <row r="11" spans="1:9" s="60" customFormat="1" ht="15.75" customHeight="1" x14ac:dyDescent="0.25">
      <c r="A11" s="201"/>
      <c r="B11" s="202"/>
      <c r="C11" s="138" t="s">
        <v>278</v>
      </c>
      <c r="D11" s="136" t="s">
        <v>279</v>
      </c>
      <c r="E11" s="138" t="s">
        <v>278</v>
      </c>
      <c r="F11" s="136" t="s">
        <v>279</v>
      </c>
      <c r="G11" s="203" t="s">
        <v>280</v>
      </c>
      <c r="H11" s="204"/>
    </row>
    <row r="12" spans="1:9" ht="18.399999999999999" customHeight="1" x14ac:dyDescent="0.25">
      <c r="A12" s="244" t="s">
        <v>283</v>
      </c>
      <c r="B12" s="128" t="s">
        <v>193</v>
      </c>
      <c r="C12" s="381"/>
      <c r="D12" s="380"/>
      <c r="E12" s="381"/>
      <c r="F12" s="380"/>
      <c r="G12" s="193"/>
      <c r="H12" s="194"/>
    </row>
    <row r="13" spans="1:9" s="60" customFormat="1" ht="18.399999999999999" customHeight="1" x14ac:dyDescent="0.25">
      <c r="A13" s="245"/>
      <c r="B13" s="128" t="s">
        <v>194</v>
      </c>
      <c r="C13" s="381"/>
      <c r="D13" s="380"/>
      <c r="E13" s="381"/>
      <c r="F13" s="380"/>
      <c r="G13" s="193"/>
      <c r="H13" s="194"/>
    </row>
    <row r="14" spans="1:9" s="60" customFormat="1" ht="18.399999999999999" customHeight="1" x14ac:dyDescent="0.25">
      <c r="A14" s="246"/>
      <c r="B14" s="128" t="s">
        <v>195</v>
      </c>
      <c r="C14" s="381"/>
      <c r="D14" s="380"/>
      <c r="E14" s="381"/>
      <c r="F14" s="380"/>
      <c r="G14" s="193"/>
      <c r="H14" s="194"/>
    </row>
    <row r="15" spans="1:9" s="60" customFormat="1" x14ac:dyDescent="0.25">
      <c r="A15" s="209" t="s">
        <v>168</v>
      </c>
      <c r="B15" s="210"/>
      <c r="C15" s="206" t="s">
        <v>191</v>
      </c>
      <c r="D15" s="206"/>
      <c r="E15" s="206" t="s">
        <v>192</v>
      </c>
      <c r="F15" s="206"/>
      <c r="G15" s="207">
        <v>110</v>
      </c>
      <c r="H15" s="208"/>
    </row>
    <row r="16" spans="1:9" s="60" customFormat="1" ht="15.75" customHeight="1" x14ac:dyDescent="0.25">
      <c r="A16" s="211"/>
      <c r="B16" s="212"/>
      <c r="C16" s="206"/>
      <c r="D16" s="206"/>
      <c r="E16" s="206"/>
      <c r="F16" s="206"/>
      <c r="G16" s="206"/>
      <c r="H16" s="208"/>
    </row>
    <row r="17" spans="1:8" ht="18.399999999999999" customHeight="1" x14ac:dyDescent="0.25">
      <c r="A17" s="219" t="s">
        <v>144</v>
      </c>
      <c r="B17" s="128" t="s">
        <v>135</v>
      </c>
      <c r="C17" s="193"/>
      <c r="D17" s="205"/>
      <c r="E17" s="193"/>
      <c r="F17" s="205"/>
      <c r="G17" s="193"/>
      <c r="H17" s="194"/>
    </row>
    <row r="18" spans="1:8" ht="18.399999999999999" customHeight="1" x14ac:dyDescent="0.25">
      <c r="A18" s="219"/>
      <c r="B18" s="128" t="s">
        <v>136</v>
      </c>
      <c r="C18" s="193"/>
      <c r="D18" s="205"/>
      <c r="E18" s="193"/>
      <c r="F18" s="205"/>
      <c r="G18" s="193"/>
      <c r="H18" s="194"/>
    </row>
    <row r="19" spans="1:8" ht="18.399999999999999" customHeight="1" x14ac:dyDescent="0.25">
      <c r="A19" s="219"/>
      <c r="B19" s="128" t="s">
        <v>137</v>
      </c>
      <c r="C19" s="193"/>
      <c r="D19" s="205"/>
      <c r="E19" s="193"/>
      <c r="F19" s="205"/>
      <c r="G19" s="193"/>
      <c r="H19" s="194"/>
    </row>
    <row r="20" spans="1:8" ht="18.399999999999999" customHeight="1" x14ac:dyDescent="0.25">
      <c r="A20" s="219" t="s">
        <v>145</v>
      </c>
      <c r="B20" s="128" t="s">
        <v>138</v>
      </c>
      <c r="C20" s="193"/>
      <c r="D20" s="205"/>
      <c r="E20" s="193"/>
      <c r="F20" s="205"/>
      <c r="G20" s="193"/>
      <c r="H20" s="194"/>
    </row>
    <row r="21" spans="1:8" ht="18.399999999999999" customHeight="1" x14ac:dyDescent="0.25">
      <c r="A21" s="219"/>
      <c r="B21" s="128" t="s">
        <v>139</v>
      </c>
      <c r="C21" s="193"/>
      <c r="D21" s="205"/>
      <c r="E21" s="193"/>
      <c r="F21" s="205"/>
      <c r="G21" s="193"/>
      <c r="H21" s="194"/>
    </row>
    <row r="22" spans="1:8" ht="18.399999999999999" customHeight="1" x14ac:dyDescent="0.25">
      <c r="A22" s="230" t="s">
        <v>146</v>
      </c>
      <c r="B22" s="128" t="s">
        <v>140</v>
      </c>
      <c r="C22" s="193"/>
      <c r="D22" s="205"/>
      <c r="E22" s="193"/>
      <c r="F22" s="205"/>
      <c r="G22" s="193"/>
      <c r="H22" s="194"/>
    </row>
    <row r="23" spans="1:8" ht="18.399999999999999" customHeight="1" x14ac:dyDescent="0.25">
      <c r="A23" s="230"/>
      <c r="B23" s="128" t="s">
        <v>141</v>
      </c>
      <c r="C23" s="193"/>
      <c r="D23" s="205"/>
      <c r="E23" s="193"/>
      <c r="F23" s="205"/>
      <c r="G23" s="193"/>
      <c r="H23" s="194"/>
    </row>
    <row r="24" spans="1:8" ht="18.399999999999999" customHeight="1" x14ac:dyDescent="0.25">
      <c r="A24" s="230"/>
      <c r="B24" s="128" t="s">
        <v>142</v>
      </c>
      <c r="C24" s="193"/>
      <c r="D24" s="205"/>
      <c r="E24" s="193"/>
      <c r="F24" s="205"/>
      <c r="G24" s="193"/>
      <c r="H24" s="194"/>
    </row>
    <row r="25" spans="1:8" ht="18.399999999999999" customHeight="1" x14ac:dyDescent="0.25">
      <c r="A25" s="230"/>
      <c r="B25" s="128" t="s">
        <v>143</v>
      </c>
      <c r="C25" s="193"/>
      <c r="D25" s="205"/>
      <c r="E25" s="193"/>
      <c r="F25" s="205"/>
      <c r="G25" s="193"/>
      <c r="H25" s="194"/>
    </row>
    <row r="26" spans="1:8" ht="18.399999999999999" customHeight="1" x14ac:dyDescent="0.25">
      <c r="A26" s="219" t="s">
        <v>147</v>
      </c>
      <c r="B26" s="220"/>
      <c r="C26" s="193"/>
      <c r="D26" s="205"/>
      <c r="E26" s="193"/>
      <c r="F26" s="205"/>
      <c r="G26" s="193"/>
      <c r="H26" s="194"/>
    </row>
    <row r="27" spans="1:8" ht="18.399999999999999" customHeight="1" thickBot="1" x14ac:dyDescent="0.3">
      <c r="A27" s="231" t="s">
        <v>281</v>
      </c>
      <c r="B27" s="232"/>
      <c r="C27" s="236"/>
      <c r="D27" s="237"/>
      <c r="E27" s="236"/>
      <c r="F27" s="237"/>
      <c r="G27" s="236"/>
      <c r="H27" s="238"/>
    </row>
    <row r="28" spans="1:8" ht="18.399999999999999" customHeight="1" thickTop="1" x14ac:dyDescent="0.25">
      <c r="A28" s="56"/>
      <c r="B28" s="56"/>
      <c r="E28" s="57"/>
      <c r="F28" s="57"/>
      <c r="G28" s="57"/>
      <c r="H28" s="57"/>
    </row>
    <row r="29" spans="1:8" x14ac:dyDescent="0.25">
      <c r="A29" s="233" t="s">
        <v>148</v>
      </c>
      <c r="B29" s="234"/>
      <c r="C29" s="234"/>
      <c r="D29" s="234"/>
      <c r="E29" s="234"/>
      <c r="F29" s="234"/>
      <c r="G29" s="234"/>
      <c r="H29" s="235"/>
    </row>
    <row r="30" spans="1:8" ht="32.25" customHeight="1" x14ac:dyDescent="0.25">
      <c r="A30" s="70" t="s">
        <v>149</v>
      </c>
      <c r="B30" s="195" t="s">
        <v>150</v>
      </c>
      <c r="C30" s="195"/>
      <c r="D30" s="195"/>
      <c r="E30" s="195"/>
      <c r="F30" s="195"/>
      <c r="G30" s="195"/>
      <c r="H30" s="196"/>
    </row>
    <row r="31" spans="1:8" s="60" customFormat="1" ht="32.25" customHeight="1" x14ac:dyDescent="0.25">
      <c r="A31" s="70" t="s">
        <v>59</v>
      </c>
      <c r="B31" s="195" t="s">
        <v>282</v>
      </c>
      <c r="C31" s="195"/>
      <c r="D31" s="195"/>
      <c r="E31" s="195"/>
      <c r="F31" s="195"/>
      <c r="G31" s="195"/>
      <c r="H31" s="196"/>
    </row>
    <row r="32" spans="1:8" ht="31.5" customHeight="1" x14ac:dyDescent="0.25">
      <c r="A32" s="70" t="s">
        <v>60</v>
      </c>
      <c r="B32" s="239" t="s">
        <v>151</v>
      </c>
      <c r="C32" s="239"/>
      <c r="D32" s="239"/>
      <c r="E32" s="239"/>
      <c r="F32" s="239"/>
      <c r="G32" s="239"/>
      <c r="H32" s="240"/>
    </row>
    <row r="33" spans="1:8" x14ac:dyDescent="0.25">
      <c r="A33" s="135" t="s">
        <v>72</v>
      </c>
      <c r="B33" s="239" t="s">
        <v>152</v>
      </c>
      <c r="C33" s="239"/>
      <c r="D33" s="239"/>
      <c r="E33" s="239"/>
      <c r="F33" s="239"/>
      <c r="G33" s="239"/>
      <c r="H33" s="240"/>
    </row>
    <row r="34" spans="1:8" x14ac:dyDescent="0.25">
      <c r="A34" s="135" t="s">
        <v>104</v>
      </c>
      <c r="B34" s="242" t="s">
        <v>271</v>
      </c>
      <c r="C34" s="242"/>
      <c r="D34" s="242"/>
      <c r="E34" s="242"/>
      <c r="F34" s="242"/>
      <c r="G34" s="242"/>
      <c r="H34" s="243"/>
    </row>
  </sheetData>
  <mergeCells count="66">
    <mergeCell ref="A1:H1"/>
    <mergeCell ref="B34:H34"/>
    <mergeCell ref="A12:A14"/>
    <mergeCell ref="A17:A19"/>
    <mergeCell ref="E19:F19"/>
    <mergeCell ref="G19:H19"/>
    <mergeCell ref="A20:A21"/>
    <mergeCell ref="C17:D17"/>
    <mergeCell ref="C18:D18"/>
    <mergeCell ref="C19:D19"/>
    <mergeCell ref="C20:D20"/>
    <mergeCell ref="C21:D21"/>
    <mergeCell ref="E17:F17"/>
    <mergeCell ref="G17:H17"/>
    <mergeCell ref="E18:F18"/>
    <mergeCell ref="G18:H18"/>
    <mergeCell ref="B33:H33"/>
    <mergeCell ref="B32:H32"/>
    <mergeCell ref="G26:H26"/>
    <mergeCell ref="E20:F20"/>
    <mergeCell ref="G20:H20"/>
    <mergeCell ref="E21:F21"/>
    <mergeCell ref="G21:H21"/>
    <mergeCell ref="E22:F22"/>
    <mergeCell ref="G22:H22"/>
    <mergeCell ref="G24:H24"/>
    <mergeCell ref="E23:F23"/>
    <mergeCell ref="G23:H23"/>
    <mergeCell ref="A22:A25"/>
    <mergeCell ref="A26:B26"/>
    <mergeCell ref="A27:B27"/>
    <mergeCell ref="A29:H29"/>
    <mergeCell ref="B30:H30"/>
    <mergeCell ref="C22:D22"/>
    <mergeCell ref="C23:D23"/>
    <mergeCell ref="C24:D24"/>
    <mergeCell ref="C25:D25"/>
    <mergeCell ref="C26:D26"/>
    <mergeCell ref="C27:D27"/>
    <mergeCell ref="E27:F27"/>
    <mergeCell ref="G27:H27"/>
    <mergeCell ref="E25:F25"/>
    <mergeCell ref="G25:H25"/>
    <mergeCell ref="E26:F26"/>
    <mergeCell ref="C3:H4"/>
    <mergeCell ref="A5:B8"/>
    <mergeCell ref="F6:F8"/>
    <mergeCell ref="E6:E8"/>
    <mergeCell ref="C6:C8"/>
    <mergeCell ref="D6:D8"/>
    <mergeCell ref="G5:H5"/>
    <mergeCell ref="A3:B4"/>
    <mergeCell ref="G13:H13"/>
    <mergeCell ref="G14:H14"/>
    <mergeCell ref="B31:H31"/>
    <mergeCell ref="A9:B11"/>
    <mergeCell ref="G11:H11"/>
    <mergeCell ref="G12:H12"/>
    <mergeCell ref="C9:D10"/>
    <mergeCell ref="E9:F10"/>
    <mergeCell ref="G9:H10"/>
    <mergeCell ref="E24:F24"/>
    <mergeCell ref="A15:B16"/>
    <mergeCell ref="C15:D16"/>
    <mergeCell ref="E15:F16"/>
    <mergeCell ref="G15:H16"/>
  </mergeCells>
  <phoneticPr fontId="2" type="noConversion"/>
  <printOptions horizontalCentered="1"/>
  <pageMargins left="0.70866141732283472" right="0.70866141732283472" top="0.74803149606299213" bottom="0.74803149606299213" header="0.31496062992125984" footer="0.31496062992125984"/>
  <pageSetup paperSize="9" scale="80" orientation="landscape" verticalDpi="4294967293" r:id="rId1"/>
  <headerFooter>
    <oddHeader>&amp;C&amp;"微軟正黑體,粗體"&amp;16 &amp;F</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K1"/>
    </sheetView>
  </sheetViews>
  <sheetFormatPr defaultColWidth="8.75" defaultRowHeight="15.75" x14ac:dyDescent="0.25"/>
  <cols>
    <col min="1" max="1" width="18.625" style="60" bestFit="1" customWidth="1"/>
    <col min="2" max="2" width="13.125" style="60" customWidth="1"/>
    <col min="3" max="3" width="10.75" style="60" customWidth="1"/>
    <col min="4" max="4" width="11.125" style="60" customWidth="1"/>
    <col min="5" max="5" width="10.125" style="60" customWidth="1"/>
    <col min="6" max="6" width="10.75" style="60" customWidth="1"/>
    <col min="7" max="7" width="9.75" style="60" customWidth="1"/>
    <col min="8" max="11" width="11.25" style="60" customWidth="1"/>
    <col min="12" max="16384" width="8.75" style="60"/>
  </cols>
  <sheetData>
    <row r="1" spans="1:11" s="11" customFormat="1" ht="35.25" customHeight="1" x14ac:dyDescent="0.25">
      <c r="A1" s="241" t="s">
        <v>196</v>
      </c>
      <c r="B1" s="241"/>
      <c r="C1" s="241"/>
      <c r="D1" s="241"/>
      <c r="E1" s="241"/>
      <c r="F1" s="241"/>
      <c r="G1" s="241"/>
      <c r="H1" s="241"/>
      <c r="I1" s="241"/>
      <c r="J1" s="241"/>
      <c r="K1" s="241"/>
    </row>
    <row r="2" spans="1:11" ht="15" customHeight="1" thickBot="1" x14ac:dyDescent="0.3">
      <c r="A2" s="62"/>
      <c r="B2" s="62"/>
      <c r="C2" s="62"/>
      <c r="D2" s="62"/>
      <c r="E2" s="62"/>
      <c r="F2" s="62"/>
      <c r="G2" s="62"/>
      <c r="H2" s="62"/>
    </row>
    <row r="3" spans="1:11" ht="25.35" customHeight="1" thickTop="1" x14ac:dyDescent="0.25">
      <c r="A3" s="248"/>
      <c r="B3" s="250" t="s">
        <v>197</v>
      </c>
      <c r="C3" s="250"/>
      <c r="D3" s="250"/>
      <c r="E3" s="250"/>
      <c r="F3" s="250"/>
      <c r="G3" s="250"/>
      <c r="H3" s="251" t="s">
        <v>285</v>
      </c>
      <c r="I3" s="252"/>
      <c r="J3" s="251" t="s">
        <v>286</v>
      </c>
      <c r="K3" s="255"/>
    </row>
    <row r="4" spans="1:11" s="9" customFormat="1" ht="25.35" customHeight="1" x14ac:dyDescent="0.25">
      <c r="A4" s="249"/>
      <c r="B4" s="247" t="s">
        <v>162</v>
      </c>
      <c r="C4" s="247" t="s">
        <v>163</v>
      </c>
      <c r="D4" s="247" t="s">
        <v>284</v>
      </c>
      <c r="E4" s="247"/>
      <c r="F4" s="247"/>
      <c r="G4" s="247" t="s">
        <v>164</v>
      </c>
      <c r="H4" s="253"/>
      <c r="I4" s="254"/>
      <c r="J4" s="253"/>
      <c r="K4" s="256"/>
    </row>
    <row r="5" spans="1:11" s="9" customFormat="1" ht="31.5" x14ac:dyDescent="0.25">
      <c r="A5" s="249"/>
      <c r="B5" s="247"/>
      <c r="C5" s="247"/>
      <c r="D5" s="63" t="s">
        <v>154</v>
      </c>
      <c r="E5" s="63" t="s">
        <v>155</v>
      </c>
      <c r="F5" s="63" t="s">
        <v>156</v>
      </c>
      <c r="G5" s="247"/>
      <c r="H5" s="63" t="s">
        <v>157</v>
      </c>
      <c r="I5" s="63" t="s">
        <v>165</v>
      </c>
      <c r="J5" s="63" t="s">
        <v>157</v>
      </c>
      <c r="K5" s="78" t="s">
        <v>166</v>
      </c>
    </row>
    <row r="6" spans="1:11" ht="25.35" customHeight="1" x14ac:dyDescent="0.25">
      <c r="A6" s="79" t="s">
        <v>158</v>
      </c>
      <c r="B6" s="64"/>
      <c r="C6" s="59"/>
      <c r="D6" s="59"/>
      <c r="E6" s="59"/>
      <c r="F6" s="59"/>
      <c r="G6" s="59"/>
      <c r="H6" s="59"/>
      <c r="I6" s="59"/>
      <c r="J6" s="59"/>
      <c r="K6" s="74"/>
    </row>
    <row r="7" spans="1:11" ht="25.35" customHeight="1" x14ac:dyDescent="0.25">
      <c r="A7" s="79" t="s">
        <v>159</v>
      </c>
      <c r="B7" s="59"/>
      <c r="C7" s="59"/>
      <c r="D7" s="59"/>
      <c r="E7" s="59"/>
      <c r="F7" s="59"/>
      <c r="G7" s="59"/>
      <c r="H7" s="65" t="s">
        <v>160</v>
      </c>
      <c r="I7" s="65" t="s">
        <v>160</v>
      </c>
      <c r="J7" s="65" t="s">
        <v>160</v>
      </c>
      <c r="K7" s="80" t="s">
        <v>160</v>
      </c>
    </row>
    <row r="8" spans="1:11" ht="25.35" customHeight="1" thickBot="1" x14ac:dyDescent="0.3">
      <c r="A8" s="81" t="s">
        <v>161</v>
      </c>
      <c r="B8" s="82"/>
      <c r="C8" s="76"/>
      <c r="D8" s="76"/>
      <c r="E8" s="76"/>
      <c r="F8" s="76"/>
      <c r="G8" s="76"/>
      <c r="H8" s="83" t="s">
        <v>160</v>
      </c>
      <c r="I8" s="83" t="s">
        <v>160</v>
      </c>
      <c r="J8" s="83" t="s">
        <v>160</v>
      </c>
      <c r="K8" s="84" t="s">
        <v>160</v>
      </c>
    </row>
    <row r="9" spans="1:11" ht="18.399999999999999" customHeight="1" thickTop="1" x14ac:dyDescent="0.25">
      <c r="A9" s="56"/>
      <c r="B9" s="56"/>
      <c r="E9" s="57"/>
      <c r="F9" s="57"/>
      <c r="G9" s="57"/>
      <c r="H9" s="57"/>
    </row>
    <row r="10" spans="1:11" ht="16.5" customHeight="1" x14ac:dyDescent="0.25">
      <c r="A10" s="259" t="s">
        <v>148</v>
      </c>
      <c r="B10" s="260"/>
      <c r="C10" s="260"/>
      <c r="D10" s="260"/>
      <c r="E10" s="260"/>
      <c r="F10" s="260"/>
      <c r="G10" s="260"/>
      <c r="H10" s="260"/>
      <c r="I10" s="260"/>
      <c r="J10" s="260"/>
      <c r="K10" s="261"/>
    </row>
    <row r="11" spans="1:11" ht="45.75" customHeight="1" x14ac:dyDescent="0.25">
      <c r="A11" s="70" t="s">
        <v>7</v>
      </c>
      <c r="B11" s="262" t="s">
        <v>263</v>
      </c>
      <c r="C11" s="262"/>
      <c r="D11" s="262"/>
      <c r="E11" s="262"/>
      <c r="F11" s="262"/>
      <c r="G11" s="262"/>
      <c r="H11" s="262"/>
      <c r="I11" s="262"/>
      <c r="J11" s="262"/>
      <c r="K11" s="263"/>
    </row>
    <row r="12" spans="1:11" x14ac:dyDescent="0.25">
      <c r="A12" s="70" t="s">
        <v>59</v>
      </c>
      <c r="B12" s="264" t="s">
        <v>264</v>
      </c>
      <c r="C12" s="264"/>
      <c r="D12" s="264"/>
      <c r="E12" s="264"/>
      <c r="F12" s="264"/>
      <c r="G12" s="264"/>
      <c r="H12" s="264"/>
      <c r="I12" s="264"/>
      <c r="J12" s="264"/>
      <c r="K12" s="265"/>
    </row>
    <row r="13" spans="1:11" x14ac:dyDescent="0.25">
      <c r="A13" s="70" t="s">
        <v>60</v>
      </c>
      <c r="B13" s="266" t="s">
        <v>187</v>
      </c>
      <c r="C13" s="266"/>
      <c r="D13" s="266"/>
      <c r="E13" s="266"/>
      <c r="F13" s="266"/>
      <c r="G13" s="266"/>
      <c r="H13" s="266"/>
      <c r="I13" s="266"/>
      <c r="J13" s="266"/>
      <c r="K13" s="267"/>
    </row>
    <row r="14" spans="1:11" x14ac:dyDescent="0.25">
      <c r="A14" s="70" t="s">
        <v>169</v>
      </c>
      <c r="B14" s="266" t="s">
        <v>265</v>
      </c>
      <c r="C14" s="266"/>
      <c r="D14" s="266"/>
      <c r="E14" s="266"/>
      <c r="F14" s="266"/>
      <c r="G14" s="266"/>
      <c r="H14" s="266"/>
      <c r="I14" s="266"/>
      <c r="J14" s="266"/>
      <c r="K14" s="267"/>
    </row>
    <row r="15" spans="1:11" x14ac:dyDescent="0.25">
      <c r="A15" s="135" t="s">
        <v>170</v>
      </c>
      <c r="B15" s="257" t="s">
        <v>272</v>
      </c>
      <c r="C15" s="257"/>
      <c r="D15" s="257"/>
      <c r="E15" s="257"/>
      <c r="F15" s="257"/>
      <c r="G15" s="257"/>
      <c r="H15" s="257"/>
      <c r="I15" s="257"/>
      <c r="J15" s="257"/>
      <c r="K15" s="258"/>
    </row>
  </sheetData>
  <mergeCells count="15">
    <mergeCell ref="B15:K15"/>
    <mergeCell ref="A10:K10"/>
    <mergeCell ref="B11:K11"/>
    <mergeCell ref="B12:K12"/>
    <mergeCell ref="B14:K14"/>
    <mergeCell ref="B13:K13"/>
    <mergeCell ref="A1:K1"/>
    <mergeCell ref="B4:B5"/>
    <mergeCell ref="C4:C5"/>
    <mergeCell ref="D4:F4"/>
    <mergeCell ref="G4:G5"/>
    <mergeCell ref="A3:A5"/>
    <mergeCell ref="B3:G3"/>
    <mergeCell ref="H3:I4"/>
    <mergeCell ref="J3:K4"/>
  </mergeCells>
  <phoneticPr fontId="2" type="noConversion"/>
  <printOptions horizontalCentered="1"/>
  <pageMargins left="0.70866141732283472" right="0.70866141732283472" top="0.74803149606299213" bottom="0.74803149606299213" header="0.31496062992125984" footer="0.31496062992125984"/>
  <pageSetup paperSize="9" scale="80" orientation="landscape" verticalDpi="4294967293" r:id="rId1"/>
  <headerFooter>
    <oddHeader>&amp;C&amp;"微軟正黑體,粗體"&amp;16 &amp;F</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F22" sqref="F22"/>
    </sheetView>
  </sheetViews>
  <sheetFormatPr defaultColWidth="8.75" defaultRowHeight="15.75" x14ac:dyDescent="0.25"/>
  <cols>
    <col min="1" max="1" width="15.125" style="60" customWidth="1"/>
    <col min="2" max="9" width="10.25" style="60" customWidth="1"/>
    <col min="10" max="10" width="12.875" style="60" customWidth="1"/>
    <col min="11" max="11" width="11.25" style="60" customWidth="1"/>
    <col min="12" max="12" width="12.625" style="60" customWidth="1"/>
    <col min="13" max="16384" width="8.75" style="60"/>
  </cols>
  <sheetData>
    <row r="1" spans="1:12" s="11" customFormat="1" ht="35.25" customHeight="1" x14ac:dyDescent="0.25">
      <c r="A1" s="270" t="s">
        <v>198</v>
      </c>
      <c r="B1" s="270"/>
      <c r="C1" s="270"/>
      <c r="D1" s="270"/>
      <c r="E1" s="270"/>
      <c r="F1" s="270"/>
      <c r="G1" s="270"/>
      <c r="H1" s="270"/>
      <c r="I1" s="270"/>
    </row>
    <row r="2" spans="1:12" ht="15" customHeight="1" thickBot="1" x14ac:dyDescent="0.3">
      <c r="A2" s="62"/>
      <c r="B2" s="62"/>
      <c r="C2" s="62"/>
      <c r="D2" s="62"/>
      <c r="E2" s="62"/>
      <c r="F2" s="62"/>
      <c r="G2" s="62"/>
      <c r="H2" s="62"/>
    </row>
    <row r="3" spans="1:12" ht="25.35" customHeight="1" thickTop="1" x14ac:dyDescent="0.25">
      <c r="A3" s="248" t="s">
        <v>153</v>
      </c>
      <c r="B3" s="250" t="s">
        <v>267</v>
      </c>
      <c r="C3" s="250"/>
      <c r="D3" s="250"/>
      <c r="E3" s="250"/>
      <c r="F3" s="250" t="s">
        <v>266</v>
      </c>
      <c r="G3" s="250"/>
      <c r="H3" s="250"/>
      <c r="I3" s="250"/>
      <c r="J3" s="250" t="s">
        <v>268</v>
      </c>
      <c r="K3" s="250" t="s">
        <v>269</v>
      </c>
      <c r="L3" s="271" t="s">
        <v>270</v>
      </c>
    </row>
    <row r="4" spans="1:12" s="9" customFormat="1" ht="25.35" customHeight="1" x14ac:dyDescent="0.25">
      <c r="A4" s="249"/>
      <c r="B4" s="247" t="s">
        <v>171</v>
      </c>
      <c r="C4" s="247"/>
      <c r="D4" s="247" t="s">
        <v>172</v>
      </c>
      <c r="E4" s="247"/>
      <c r="F4" s="247" t="s">
        <v>171</v>
      </c>
      <c r="G4" s="247"/>
      <c r="H4" s="247" t="s">
        <v>172</v>
      </c>
      <c r="I4" s="247"/>
      <c r="J4" s="247"/>
      <c r="K4" s="247"/>
      <c r="L4" s="272"/>
    </row>
    <row r="5" spans="1:12" s="9" customFormat="1" ht="25.35" customHeight="1" x14ac:dyDescent="0.25">
      <c r="A5" s="249"/>
      <c r="B5" s="63" t="s">
        <v>173</v>
      </c>
      <c r="C5" s="63" t="s">
        <v>174</v>
      </c>
      <c r="D5" s="63" t="s">
        <v>173</v>
      </c>
      <c r="E5" s="63" t="s">
        <v>174</v>
      </c>
      <c r="F5" s="63" t="s">
        <v>173</v>
      </c>
      <c r="G5" s="63" t="s">
        <v>174</v>
      </c>
      <c r="H5" s="63" t="s">
        <v>173</v>
      </c>
      <c r="I5" s="63" t="s">
        <v>174</v>
      </c>
      <c r="J5" s="247"/>
      <c r="K5" s="247"/>
      <c r="L5" s="272"/>
    </row>
    <row r="6" spans="1:12" ht="25.35" customHeight="1" x14ac:dyDescent="0.25">
      <c r="A6" s="73">
        <v>108</v>
      </c>
      <c r="B6" s="59"/>
      <c r="C6" s="59"/>
      <c r="D6" s="59"/>
      <c r="E6" s="59"/>
      <c r="F6" s="59"/>
      <c r="G6" s="59"/>
      <c r="H6" s="59"/>
      <c r="I6" s="59"/>
      <c r="J6" s="68">
        <f t="shared" ref="J6:J8" si="0">B6+D6+F6+H6</f>
        <v>0</v>
      </c>
      <c r="K6" s="59"/>
      <c r="L6" s="121" t="e">
        <f>K6/J6</f>
        <v>#DIV/0!</v>
      </c>
    </row>
    <row r="7" spans="1:12" ht="25.35" customHeight="1" x14ac:dyDescent="0.25">
      <c r="A7" s="73">
        <v>109</v>
      </c>
      <c r="B7" s="59"/>
      <c r="C7" s="59"/>
      <c r="D7" s="59"/>
      <c r="E7" s="59"/>
      <c r="F7" s="59"/>
      <c r="G7" s="59"/>
      <c r="H7" s="59"/>
      <c r="I7" s="59"/>
      <c r="J7" s="68">
        <f t="shared" si="0"/>
        <v>0</v>
      </c>
      <c r="K7" s="59"/>
      <c r="L7" s="121" t="e">
        <f t="shared" ref="L7:L8" si="1">K7/J7</f>
        <v>#DIV/0!</v>
      </c>
    </row>
    <row r="8" spans="1:12" ht="25.35" customHeight="1" thickBot="1" x14ac:dyDescent="0.3">
      <c r="A8" s="75">
        <v>110</v>
      </c>
      <c r="B8" s="76"/>
      <c r="C8" s="76"/>
      <c r="D8" s="76"/>
      <c r="E8" s="76"/>
      <c r="F8" s="76"/>
      <c r="G8" s="76"/>
      <c r="H8" s="76"/>
      <c r="I8" s="76"/>
      <c r="J8" s="77">
        <f t="shared" si="0"/>
        <v>0</v>
      </c>
      <c r="K8" s="76"/>
      <c r="L8" s="122" t="e">
        <f t="shared" si="1"/>
        <v>#DIV/0!</v>
      </c>
    </row>
    <row r="9" spans="1:12" ht="18.399999999999999" customHeight="1" thickTop="1" x14ac:dyDescent="0.25">
      <c r="A9" s="56"/>
      <c r="B9" s="56"/>
      <c r="E9" s="57"/>
      <c r="F9" s="57"/>
      <c r="G9" s="57"/>
      <c r="H9" s="57"/>
    </row>
    <row r="10" spans="1:12" ht="16.5" customHeight="1" x14ac:dyDescent="0.25">
      <c r="A10" s="259" t="s">
        <v>20</v>
      </c>
      <c r="B10" s="260"/>
      <c r="C10" s="260"/>
      <c r="D10" s="260"/>
      <c r="E10" s="260"/>
      <c r="F10" s="260"/>
      <c r="G10" s="260"/>
      <c r="H10" s="260"/>
      <c r="I10" s="260"/>
      <c r="J10" s="260"/>
      <c r="K10" s="260"/>
      <c r="L10" s="261"/>
    </row>
    <row r="11" spans="1:12" ht="15.75" customHeight="1" x14ac:dyDescent="0.25">
      <c r="A11" s="71" t="s">
        <v>7</v>
      </c>
      <c r="B11" s="195" t="s">
        <v>199</v>
      </c>
      <c r="C11" s="195"/>
      <c r="D11" s="195"/>
      <c r="E11" s="195"/>
      <c r="F11" s="195"/>
      <c r="G11" s="195"/>
      <c r="H11" s="195"/>
      <c r="I11" s="195"/>
      <c r="J11" s="195"/>
      <c r="K11" s="195"/>
      <c r="L11" s="196"/>
    </row>
    <row r="12" spans="1:12" ht="15.75" customHeight="1" x14ac:dyDescent="0.25">
      <c r="A12" s="72" t="s">
        <v>59</v>
      </c>
      <c r="B12" s="268" t="s">
        <v>200</v>
      </c>
      <c r="C12" s="268"/>
      <c r="D12" s="268"/>
      <c r="E12" s="268"/>
      <c r="F12" s="268"/>
      <c r="G12" s="268"/>
      <c r="H12" s="268"/>
      <c r="I12" s="268"/>
      <c r="J12" s="268"/>
      <c r="K12" s="268"/>
      <c r="L12" s="269"/>
    </row>
  </sheetData>
  <mergeCells count="14">
    <mergeCell ref="B11:L11"/>
    <mergeCell ref="B12:L12"/>
    <mergeCell ref="A10:L10"/>
    <mergeCell ref="A1:I1"/>
    <mergeCell ref="A3:A5"/>
    <mergeCell ref="H4:I4"/>
    <mergeCell ref="B3:E3"/>
    <mergeCell ref="F3:I3"/>
    <mergeCell ref="J3:J5"/>
    <mergeCell ref="K3:K5"/>
    <mergeCell ref="L3:L5"/>
    <mergeCell ref="B4:C4"/>
    <mergeCell ref="D4:E4"/>
    <mergeCell ref="F4:G4"/>
  </mergeCells>
  <phoneticPr fontId="2" type="noConversion"/>
  <printOptions horizontalCentered="1"/>
  <pageMargins left="0.70866141732283472" right="0.70866141732283472" top="0.74803149606299213" bottom="0.74803149606299213" header="0.31496062992125984" footer="0.31496062992125984"/>
  <pageSetup paperSize="9" scale="80" orientation="landscape" verticalDpi="4294967293" r:id="rId1"/>
  <headerFooter>
    <oddHeader>&amp;C&amp;"微軟正黑體,粗體"&amp;16 &amp;F</oddHead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sqref="A1:G1"/>
    </sheetView>
  </sheetViews>
  <sheetFormatPr defaultColWidth="8.75" defaultRowHeight="15.75" x14ac:dyDescent="0.25"/>
  <cols>
    <col min="1" max="1" width="15.125" style="60" customWidth="1"/>
    <col min="2" max="4" width="17.375" style="60" customWidth="1"/>
    <col min="5" max="5" width="21.25" style="60" customWidth="1"/>
    <col min="6" max="6" width="19.75" style="60" customWidth="1"/>
    <col min="7" max="7" width="26" style="60" customWidth="1"/>
    <col min="8" max="16384" width="8.75" style="60"/>
  </cols>
  <sheetData>
    <row r="1" spans="1:7" s="11" customFormat="1" ht="35.25" customHeight="1" x14ac:dyDescent="0.25">
      <c r="A1" s="270" t="s">
        <v>201</v>
      </c>
      <c r="B1" s="270"/>
      <c r="C1" s="270"/>
      <c r="D1" s="270"/>
      <c r="E1" s="270"/>
      <c r="F1" s="270"/>
      <c r="G1" s="270"/>
    </row>
    <row r="2" spans="1:7" ht="15" customHeight="1" thickBot="1" x14ac:dyDescent="0.3">
      <c r="A2" s="62"/>
      <c r="B2" s="62"/>
      <c r="C2" s="62"/>
      <c r="D2" s="62"/>
      <c r="E2" s="62"/>
      <c r="F2" s="62"/>
      <c r="G2" s="62"/>
    </row>
    <row r="3" spans="1:7" ht="25.35" customHeight="1" thickTop="1" x14ac:dyDescent="0.25">
      <c r="A3" s="248" t="s">
        <v>202</v>
      </c>
      <c r="B3" s="278" t="s">
        <v>203</v>
      </c>
      <c r="C3" s="278" t="s">
        <v>204</v>
      </c>
      <c r="D3" s="278" t="s">
        <v>205</v>
      </c>
      <c r="E3" s="275" t="s">
        <v>206</v>
      </c>
      <c r="F3" s="276"/>
      <c r="G3" s="277"/>
    </row>
    <row r="4" spans="1:7" s="7" customFormat="1" ht="25.35" customHeight="1" x14ac:dyDescent="0.25">
      <c r="A4" s="249"/>
      <c r="B4" s="279"/>
      <c r="C4" s="279"/>
      <c r="D4" s="279"/>
      <c r="E4" s="118" t="s">
        <v>207</v>
      </c>
      <c r="F4" s="118" t="s">
        <v>208</v>
      </c>
      <c r="G4" s="119" t="s">
        <v>209</v>
      </c>
    </row>
    <row r="5" spans="1:7" ht="25.35" customHeight="1" thickBot="1" x14ac:dyDescent="0.3">
      <c r="A5" s="120"/>
      <c r="B5" s="76"/>
      <c r="C5" s="76"/>
      <c r="D5" s="76"/>
      <c r="E5" s="76"/>
      <c r="F5" s="76"/>
      <c r="G5" s="122" t="e">
        <f>F5/E5</f>
        <v>#DIV/0!</v>
      </c>
    </row>
    <row r="6" spans="1:7" ht="18.399999999999999" customHeight="1" thickTop="1" x14ac:dyDescent="0.25">
      <c r="A6" s="56"/>
      <c r="B6" s="56"/>
      <c r="E6" s="57"/>
      <c r="F6" s="57"/>
      <c r="G6" s="57"/>
    </row>
    <row r="7" spans="1:7" x14ac:dyDescent="0.25">
      <c r="A7" s="259" t="s">
        <v>20</v>
      </c>
      <c r="B7" s="260"/>
      <c r="C7" s="260"/>
      <c r="D7" s="260"/>
      <c r="E7" s="260"/>
      <c r="F7" s="260"/>
      <c r="G7" s="261"/>
    </row>
    <row r="8" spans="1:7" ht="15.75" customHeight="1" x14ac:dyDescent="0.25">
      <c r="A8" s="70" t="s">
        <v>7</v>
      </c>
      <c r="B8" s="195" t="s">
        <v>212</v>
      </c>
      <c r="C8" s="195"/>
      <c r="D8" s="195"/>
      <c r="E8" s="195"/>
      <c r="F8" s="195"/>
      <c r="G8" s="196"/>
    </row>
    <row r="9" spans="1:7" ht="15.75" customHeight="1" x14ac:dyDescent="0.25">
      <c r="A9" s="71" t="s">
        <v>59</v>
      </c>
      <c r="B9" s="195" t="s">
        <v>211</v>
      </c>
      <c r="C9" s="195"/>
      <c r="D9" s="195"/>
      <c r="E9" s="195"/>
      <c r="F9" s="195"/>
      <c r="G9" s="196"/>
    </row>
    <row r="10" spans="1:7" ht="15.75" customHeight="1" x14ac:dyDescent="0.25">
      <c r="A10" s="71" t="s">
        <v>60</v>
      </c>
      <c r="B10" s="195" t="s">
        <v>210</v>
      </c>
      <c r="C10" s="195"/>
      <c r="D10" s="195"/>
      <c r="E10" s="195"/>
      <c r="F10" s="195"/>
      <c r="G10" s="196"/>
    </row>
    <row r="11" spans="1:7" ht="15.75" customHeight="1" x14ac:dyDescent="0.25">
      <c r="A11" s="71" t="s">
        <v>72</v>
      </c>
      <c r="B11" s="195" t="s">
        <v>213</v>
      </c>
      <c r="C11" s="195"/>
      <c r="D11" s="195"/>
      <c r="E11" s="195"/>
      <c r="F11" s="195"/>
      <c r="G11" s="196"/>
    </row>
    <row r="12" spans="1:7" ht="15.75" customHeight="1" x14ac:dyDescent="0.25">
      <c r="A12" s="72" t="s">
        <v>170</v>
      </c>
      <c r="B12" s="273" t="s">
        <v>273</v>
      </c>
      <c r="C12" s="273"/>
      <c r="D12" s="273"/>
      <c r="E12" s="273"/>
      <c r="F12" s="273"/>
      <c r="G12" s="274"/>
    </row>
  </sheetData>
  <mergeCells count="12">
    <mergeCell ref="A1:G1"/>
    <mergeCell ref="A3:A4"/>
    <mergeCell ref="E3:G3"/>
    <mergeCell ref="B3:B4"/>
    <mergeCell ref="C3:C4"/>
    <mergeCell ref="D3:D4"/>
    <mergeCell ref="A7:G7"/>
    <mergeCell ref="B10:G10"/>
    <mergeCell ref="B11:G11"/>
    <mergeCell ref="B12:G12"/>
    <mergeCell ref="B8:G8"/>
    <mergeCell ref="B9:G9"/>
  </mergeCells>
  <phoneticPr fontId="2" type="noConversion"/>
  <printOptions horizontalCentered="1"/>
  <pageMargins left="0.70866141732283472" right="0.70866141732283472" top="0.74803149606299213" bottom="0.74803149606299213" header="0.31496062992125984" footer="0.31496062992125984"/>
  <pageSetup paperSize="9" scale="80" orientation="landscape" verticalDpi="4294967293" r:id="rId1"/>
  <headerFooter>
    <oddHeader>&amp;C&amp;"微軟正黑體,粗體"&amp;16 &amp;F</oddHead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L1"/>
    </sheetView>
  </sheetViews>
  <sheetFormatPr defaultColWidth="8.75" defaultRowHeight="15.75" x14ac:dyDescent="0.25"/>
  <cols>
    <col min="1" max="1" width="10.875" style="60" customWidth="1"/>
    <col min="2" max="4" width="12.75" style="60" customWidth="1"/>
    <col min="5" max="6" width="15.125" style="60" customWidth="1"/>
    <col min="7" max="8" width="19.5" style="60" customWidth="1"/>
    <col min="9" max="10" width="13.75" style="60" customWidth="1"/>
    <col min="11" max="16384" width="8.75" style="60"/>
  </cols>
  <sheetData>
    <row r="1" spans="1:10" s="11" customFormat="1" ht="35.25" customHeight="1" x14ac:dyDescent="0.25">
      <c r="A1" s="270" t="s">
        <v>214</v>
      </c>
      <c r="B1" s="270"/>
      <c r="C1" s="270"/>
      <c r="D1" s="270"/>
      <c r="E1" s="270"/>
      <c r="F1" s="270"/>
      <c r="G1" s="270"/>
      <c r="H1" s="270"/>
      <c r="I1" s="270"/>
    </row>
    <row r="2" spans="1:10" ht="15" customHeight="1" thickBot="1" x14ac:dyDescent="0.3">
      <c r="A2" s="62"/>
      <c r="B2" s="62"/>
      <c r="C2" s="62"/>
      <c r="D2" s="62"/>
      <c r="E2" s="62"/>
      <c r="F2" s="62"/>
      <c r="G2" s="62"/>
      <c r="H2" s="62"/>
    </row>
    <row r="3" spans="1:10" s="127" customFormat="1" ht="25.35" customHeight="1" thickTop="1" x14ac:dyDescent="0.25">
      <c r="A3" s="288" t="s">
        <v>215</v>
      </c>
      <c r="B3" s="275" t="s">
        <v>216</v>
      </c>
      <c r="C3" s="276"/>
      <c r="D3" s="285"/>
      <c r="E3" s="275" t="s">
        <v>220</v>
      </c>
      <c r="F3" s="276"/>
      <c r="G3" s="276"/>
      <c r="H3" s="285"/>
      <c r="I3" s="275" t="s">
        <v>224</v>
      </c>
      <c r="J3" s="277"/>
    </row>
    <row r="4" spans="1:10" s="7" customFormat="1" ht="25.35" customHeight="1" x14ac:dyDescent="0.25">
      <c r="A4" s="289"/>
      <c r="B4" s="282" t="s">
        <v>217</v>
      </c>
      <c r="C4" s="282" t="s">
        <v>218</v>
      </c>
      <c r="D4" s="282" t="s">
        <v>219</v>
      </c>
      <c r="E4" s="286" t="s">
        <v>221</v>
      </c>
      <c r="F4" s="287"/>
      <c r="G4" s="282" t="s">
        <v>222</v>
      </c>
      <c r="H4" s="282" t="s">
        <v>223</v>
      </c>
      <c r="I4" s="282" t="s">
        <v>225</v>
      </c>
      <c r="J4" s="283" t="s">
        <v>226</v>
      </c>
    </row>
    <row r="5" spans="1:10" s="7" customFormat="1" ht="25.35" customHeight="1" x14ac:dyDescent="0.25">
      <c r="A5" s="290"/>
      <c r="B5" s="279"/>
      <c r="C5" s="279"/>
      <c r="D5" s="279"/>
      <c r="E5" s="118" t="s">
        <v>13</v>
      </c>
      <c r="F5" s="118" t="s">
        <v>14</v>
      </c>
      <c r="G5" s="279"/>
      <c r="H5" s="279"/>
      <c r="I5" s="279"/>
      <c r="J5" s="284"/>
    </row>
    <row r="6" spans="1:10" ht="25.35" customHeight="1" x14ac:dyDescent="0.25">
      <c r="A6" s="124"/>
      <c r="B6" s="117"/>
      <c r="C6" s="117"/>
      <c r="D6" s="117"/>
      <c r="E6" s="117"/>
      <c r="F6" s="117"/>
      <c r="G6" s="117"/>
      <c r="H6" s="117"/>
      <c r="I6" s="117"/>
      <c r="J6" s="123"/>
    </row>
    <row r="7" spans="1:10" ht="25.35" customHeight="1" thickBot="1" x14ac:dyDescent="0.3">
      <c r="A7" s="81" t="s">
        <v>227</v>
      </c>
      <c r="B7" s="125" t="s">
        <v>229</v>
      </c>
      <c r="C7" s="125" t="s">
        <v>228</v>
      </c>
      <c r="D7" s="125" t="s">
        <v>228</v>
      </c>
      <c r="E7" s="125"/>
      <c r="F7" s="125"/>
      <c r="G7" s="125"/>
      <c r="H7" s="125"/>
      <c r="I7" s="125" t="s">
        <v>228</v>
      </c>
      <c r="J7" s="126" t="s">
        <v>228</v>
      </c>
    </row>
    <row r="8" spans="1:10" ht="18.399999999999999" customHeight="1" thickTop="1" x14ac:dyDescent="0.25">
      <c r="A8" s="56"/>
      <c r="B8" s="56"/>
      <c r="E8" s="57"/>
      <c r="F8" s="57"/>
      <c r="G8" s="57"/>
      <c r="H8" s="57"/>
    </row>
    <row r="9" spans="1:10" ht="16.5" customHeight="1" x14ac:dyDescent="0.25">
      <c r="A9" s="259" t="s">
        <v>20</v>
      </c>
      <c r="B9" s="260"/>
      <c r="C9" s="260"/>
      <c r="D9" s="260"/>
      <c r="E9" s="260"/>
      <c r="F9" s="260"/>
      <c r="G9" s="260"/>
      <c r="H9" s="260"/>
      <c r="I9" s="260"/>
      <c r="J9" s="261"/>
    </row>
    <row r="10" spans="1:10" x14ac:dyDescent="0.25">
      <c r="A10" s="70" t="s">
        <v>7</v>
      </c>
      <c r="B10" s="195" t="s">
        <v>230</v>
      </c>
      <c r="C10" s="195"/>
      <c r="D10" s="195"/>
      <c r="E10" s="195"/>
      <c r="F10" s="195"/>
      <c r="G10" s="195"/>
      <c r="H10" s="195"/>
      <c r="I10" s="195"/>
      <c r="J10" s="196"/>
    </row>
    <row r="11" spans="1:10" ht="32.25" customHeight="1" x14ac:dyDescent="0.25">
      <c r="A11" s="135" t="s">
        <v>59</v>
      </c>
      <c r="B11" s="280" t="s">
        <v>231</v>
      </c>
      <c r="C11" s="280"/>
      <c r="D11" s="280"/>
      <c r="E11" s="280"/>
      <c r="F11" s="280"/>
      <c r="G11" s="280"/>
      <c r="H11" s="280"/>
      <c r="I11" s="280"/>
      <c r="J11" s="281"/>
    </row>
    <row r="12" spans="1:10" x14ac:dyDescent="0.25">
      <c r="A12" s="58"/>
      <c r="B12" s="61"/>
      <c r="C12" s="61"/>
      <c r="D12" s="61"/>
      <c r="E12" s="61"/>
      <c r="F12" s="61"/>
      <c r="G12" s="61"/>
      <c r="H12" s="61"/>
      <c r="I12" s="61"/>
      <c r="J12" s="61"/>
    </row>
    <row r="13" spans="1:10" x14ac:dyDescent="0.25">
      <c r="A13" s="58"/>
      <c r="B13" s="61"/>
      <c r="C13" s="61"/>
      <c r="D13" s="61"/>
      <c r="E13" s="61"/>
      <c r="F13" s="61"/>
      <c r="G13" s="61"/>
      <c r="H13" s="61"/>
      <c r="I13" s="61"/>
      <c r="J13" s="61"/>
    </row>
    <row r="14" spans="1:10" x14ac:dyDescent="0.25">
      <c r="A14" s="58"/>
      <c r="B14" s="61"/>
      <c r="C14" s="61"/>
      <c r="D14" s="61"/>
      <c r="E14" s="61"/>
      <c r="F14" s="61"/>
      <c r="G14" s="61"/>
      <c r="H14" s="61"/>
      <c r="I14" s="61"/>
      <c r="J14" s="61"/>
    </row>
  </sheetData>
  <mergeCells count="16">
    <mergeCell ref="A9:J9"/>
    <mergeCell ref="A1:I1"/>
    <mergeCell ref="B10:J10"/>
    <mergeCell ref="B11:J11"/>
    <mergeCell ref="I3:J3"/>
    <mergeCell ref="I4:I5"/>
    <mergeCell ref="J4:J5"/>
    <mergeCell ref="E3:H3"/>
    <mergeCell ref="B3:D3"/>
    <mergeCell ref="B4:B5"/>
    <mergeCell ref="C4:C5"/>
    <mergeCell ref="D4:D5"/>
    <mergeCell ref="G4:G5"/>
    <mergeCell ref="H4:H5"/>
    <mergeCell ref="E4:F4"/>
    <mergeCell ref="A3:A5"/>
  </mergeCells>
  <phoneticPr fontId="2" type="noConversion"/>
  <printOptions horizontalCentered="1"/>
  <pageMargins left="0.70866141732283472" right="0.70866141732283472" top="0.74803149606299213" bottom="0.74803149606299213" header="0.31496062992125984" footer="0.31496062992125984"/>
  <pageSetup paperSize="9" scale="80" orientation="landscape" verticalDpi="4294967293" r:id="rId1"/>
  <headerFooter>
    <oddHeader>&amp;C&amp;"微軟正黑體,粗體"&amp;16 &amp;F</oddHead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F19" sqref="F19"/>
    </sheetView>
  </sheetViews>
  <sheetFormatPr defaultColWidth="8.75" defaultRowHeight="15.75" x14ac:dyDescent="0.25"/>
  <cols>
    <col min="1" max="1" width="5.625" style="12" customWidth="1"/>
    <col min="2" max="2" width="10.625" style="12" customWidth="1"/>
    <col min="3" max="6" width="15.625" style="12" customWidth="1"/>
    <col min="7" max="7" width="20.625" style="12" customWidth="1"/>
    <col min="8" max="9" width="15.625" style="12" customWidth="1"/>
    <col min="10" max="16384" width="8.75" style="12"/>
  </cols>
  <sheetData>
    <row r="1" spans="1:9" s="11" customFormat="1" ht="35.25" customHeight="1" x14ac:dyDescent="0.25">
      <c r="A1" s="270" t="s">
        <v>232</v>
      </c>
      <c r="B1" s="270"/>
      <c r="C1" s="270"/>
      <c r="D1" s="270"/>
      <c r="E1" s="270"/>
      <c r="F1" s="270"/>
      <c r="G1" s="270"/>
      <c r="H1" s="270"/>
      <c r="I1" s="270"/>
    </row>
    <row r="2" spans="1:9" ht="15" customHeight="1" thickBot="1" x14ac:dyDescent="0.3"/>
    <row r="3" spans="1:9" ht="25.15" customHeight="1" thickTop="1" x14ac:dyDescent="0.25">
      <c r="A3" s="295"/>
      <c r="B3" s="296"/>
      <c r="C3" s="296" t="s">
        <v>10</v>
      </c>
      <c r="D3" s="296"/>
      <c r="E3" s="296" t="s">
        <v>11</v>
      </c>
      <c r="F3" s="296"/>
      <c r="G3" s="296"/>
      <c r="H3" s="296" t="s">
        <v>12</v>
      </c>
      <c r="I3" s="297"/>
    </row>
    <row r="4" spans="1:9" ht="25.15" customHeight="1" x14ac:dyDescent="0.25">
      <c r="A4" s="291"/>
      <c r="B4" s="292"/>
      <c r="C4" s="85" t="s">
        <v>13</v>
      </c>
      <c r="D4" s="85" t="s">
        <v>14</v>
      </c>
      <c r="E4" s="85" t="s">
        <v>13</v>
      </c>
      <c r="F4" s="85" t="s">
        <v>14</v>
      </c>
      <c r="G4" s="85" t="s">
        <v>15</v>
      </c>
      <c r="H4" s="85" t="s">
        <v>13</v>
      </c>
      <c r="I4" s="86" t="s">
        <v>14</v>
      </c>
    </row>
    <row r="5" spans="1:9" ht="25.15" customHeight="1" x14ac:dyDescent="0.25">
      <c r="A5" s="291" t="s">
        <v>16</v>
      </c>
      <c r="B5" s="292"/>
      <c r="C5" s="303">
        <f>C7+D7</f>
        <v>0</v>
      </c>
      <c r="D5" s="304"/>
      <c r="E5" s="303">
        <f>E7+F7</f>
        <v>0</v>
      </c>
      <c r="F5" s="304"/>
      <c r="G5" s="307" t="e">
        <f>E5/C5</f>
        <v>#DIV/0!</v>
      </c>
      <c r="H5" s="310">
        <f>C5+E5</f>
        <v>0</v>
      </c>
      <c r="I5" s="311"/>
    </row>
    <row r="6" spans="1:9" ht="25.15" customHeight="1" x14ac:dyDescent="0.25">
      <c r="A6" s="291" t="s">
        <v>17</v>
      </c>
      <c r="B6" s="292"/>
      <c r="C6" s="305" t="e">
        <f>C5/H5</f>
        <v>#DIV/0!</v>
      </c>
      <c r="D6" s="306"/>
      <c r="E6" s="305" t="e">
        <f>E5/H5</f>
        <v>#DIV/0!</v>
      </c>
      <c r="F6" s="306"/>
      <c r="G6" s="308"/>
      <c r="H6" s="312"/>
      <c r="I6" s="313"/>
    </row>
    <row r="7" spans="1:9" ht="25.15" customHeight="1" x14ac:dyDescent="0.25">
      <c r="A7" s="291" t="s">
        <v>18</v>
      </c>
      <c r="B7" s="292"/>
      <c r="C7" s="15">
        <f>參考附表8!D11</f>
        <v>0</v>
      </c>
      <c r="D7" s="15">
        <f>參考附表9!D26</f>
        <v>0</v>
      </c>
      <c r="E7" s="15">
        <f>參考附表8!F11</f>
        <v>0</v>
      </c>
      <c r="F7" s="15">
        <f>參考附表9!F26</f>
        <v>0</v>
      </c>
      <c r="G7" s="308"/>
      <c r="H7" s="15">
        <f>C7+E7</f>
        <v>0</v>
      </c>
      <c r="I7" s="16">
        <f>D7+F7</f>
        <v>0</v>
      </c>
    </row>
    <row r="8" spans="1:9" ht="25.15" customHeight="1" thickBot="1" x14ac:dyDescent="0.3">
      <c r="A8" s="293" t="s">
        <v>19</v>
      </c>
      <c r="B8" s="294"/>
      <c r="C8" s="17" t="e">
        <f>C7/C5</f>
        <v>#DIV/0!</v>
      </c>
      <c r="D8" s="17" t="e">
        <f>D7/C5</f>
        <v>#DIV/0!</v>
      </c>
      <c r="E8" s="17" t="e">
        <f>E7/E5</f>
        <v>#DIV/0!</v>
      </c>
      <c r="F8" s="17" t="e">
        <f>F7/E5</f>
        <v>#DIV/0!</v>
      </c>
      <c r="G8" s="309"/>
      <c r="H8" s="17" t="e">
        <f>H7/H5</f>
        <v>#DIV/0!</v>
      </c>
      <c r="I8" s="18" t="e">
        <f>I7/H5</f>
        <v>#DIV/0!</v>
      </c>
    </row>
    <row r="9" spans="1:9" ht="30" customHeight="1" thickTop="1" x14ac:dyDescent="0.25"/>
    <row r="10" spans="1:9" ht="25.15" customHeight="1" x14ac:dyDescent="0.25">
      <c r="A10" s="300" t="s">
        <v>148</v>
      </c>
      <c r="B10" s="301"/>
      <c r="C10" s="301"/>
      <c r="D10" s="301"/>
      <c r="E10" s="301"/>
      <c r="F10" s="301"/>
      <c r="G10" s="301"/>
      <c r="H10" s="301"/>
      <c r="I10" s="302"/>
    </row>
    <row r="11" spans="1:9" x14ac:dyDescent="0.25">
      <c r="A11" s="132" t="s">
        <v>7</v>
      </c>
      <c r="B11" s="262" t="s">
        <v>97</v>
      </c>
      <c r="C11" s="262"/>
      <c r="D11" s="262"/>
      <c r="E11" s="262"/>
      <c r="F11" s="262"/>
      <c r="G11" s="262"/>
      <c r="H11" s="262"/>
      <c r="I11" s="263"/>
    </row>
    <row r="12" spans="1:9" ht="62.25" customHeight="1" x14ac:dyDescent="0.25">
      <c r="A12" s="132" t="s">
        <v>8</v>
      </c>
      <c r="B12" s="262" t="s">
        <v>183</v>
      </c>
      <c r="C12" s="262"/>
      <c r="D12" s="262"/>
      <c r="E12" s="262"/>
      <c r="F12" s="262"/>
      <c r="G12" s="262"/>
      <c r="H12" s="262"/>
      <c r="I12" s="263"/>
    </row>
    <row r="13" spans="1:9" x14ac:dyDescent="0.25">
      <c r="A13" s="133" t="s">
        <v>9</v>
      </c>
      <c r="B13" s="298" t="s">
        <v>98</v>
      </c>
      <c r="C13" s="298"/>
      <c r="D13" s="298"/>
      <c r="E13" s="298"/>
      <c r="F13" s="298"/>
      <c r="G13" s="298"/>
      <c r="H13" s="298"/>
      <c r="I13" s="299"/>
    </row>
  </sheetData>
  <mergeCells count="19">
    <mergeCell ref="B12:I12"/>
    <mergeCell ref="B13:I13"/>
    <mergeCell ref="A10:I10"/>
    <mergeCell ref="C5:D5"/>
    <mergeCell ref="E5:F5"/>
    <mergeCell ref="C6:D6"/>
    <mergeCell ref="E6:F6"/>
    <mergeCell ref="G5:G8"/>
    <mergeCell ref="H5:I6"/>
    <mergeCell ref="B11:I11"/>
    <mergeCell ref="A1:I1"/>
    <mergeCell ref="A5:B5"/>
    <mergeCell ref="A6:B6"/>
    <mergeCell ref="A7:B7"/>
    <mergeCell ref="A8:B8"/>
    <mergeCell ref="A3:B4"/>
    <mergeCell ref="C3:D3"/>
    <mergeCell ref="H3:I3"/>
    <mergeCell ref="E3:G3"/>
  </mergeCells>
  <phoneticPr fontId="2" type="noConversion"/>
  <printOptions horizontalCentered="1"/>
  <pageMargins left="0.70866141732283472" right="0.70866141732283472" top="0.74803149606299213" bottom="0.74803149606299213" header="0.31496062992125984" footer="0.31496062992125984"/>
  <pageSetup paperSize="9" scale="80" orientation="landscape" verticalDpi="4294967293" r:id="rId1"/>
  <headerFooter>
    <oddHeader>&amp;C&amp;"微軟正黑體,粗體"&amp;16 &amp;F</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已命名的範圍</vt:lpstr>
      </vt:variant>
      <vt:variant>
        <vt:i4>20</vt:i4>
      </vt:variant>
    </vt:vector>
  </HeadingPairs>
  <TitlesOfParts>
    <vt:vector size="42" baseType="lpstr">
      <vt:lpstr>填表說明</vt:lpstr>
      <vt:lpstr>封面</vt:lpstr>
      <vt:lpstr>目錄</vt:lpstr>
      <vt:lpstr>參考附表1</vt:lpstr>
      <vt:lpstr>參考附表2</vt:lpstr>
      <vt:lpstr>參考附表3</vt:lpstr>
      <vt:lpstr>參考附表4</vt:lpstr>
      <vt:lpstr>參考附表５</vt:lpstr>
      <vt:lpstr>參考附表6</vt:lpstr>
      <vt:lpstr>參考附表7</vt:lpstr>
      <vt:lpstr>參考附表8</vt:lpstr>
      <vt:lpstr>參考附表9</vt:lpstr>
      <vt:lpstr>參考附表10</vt:lpstr>
      <vt:lpstr>參考附表11</vt:lpstr>
      <vt:lpstr>參考附表12</vt:lpstr>
      <vt:lpstr>參考附表13</vt:lpstr>
      <vt:lpstr>參考附表14</vt:lpstr>
      <vt:lpstr>參考附表15</vt:lpstr>
      <vt:lpstr>參考附表16</vt:lpstr>
      <vt:lpstr>參考附表17</vt:lpstr>
      <vt:lpstr>參考附表18</vt:lpstr>
      <vt:lpstr>參考附表19</vt:lpstr>
      <vt:lpstr>參考附表1!Print_Area</vt:lpstr>
      <vt:lpstr>填表說明!Print_Area</vt:lpstr>
      <vt:lpstr>參考附表1!Print_Titles</vt:lpstr>
      <vt:lpstr>參考附表10!Print_Titles</vt:lpstr>
      <vt:lpstr>參考附表11!Print_Titles</vt:lpstr>
      <vt:lpstr>參考附表12!Print_Titles</vt:lpstr>
      <vt:lpstr>參考附表13!Print_Titles</vt:lpstr>
      <vt:lpstr>參考附表14!Print_Titles</vt:lpstr>
      <vt:lpstr>參考附表15!Print_Titles</vt:lpstr>
      <vt:lpstr>參考附表16!Print_Titles</vt:lpstr>
      <vt:lpstr>參考附表17!Print_Titles</vt:lpstr>
      <vt:lpstr>參考附表18!Print_Titles</vt:lpstr>
      <vt:lpstr>參考附表19!Print_Titles</vt:lpstr>
      <vt:lpstr>參考附表2!Print_Titles</vt:lpstr>
      <vt:lpstr>參考附表3!Print_Titles</vt:lpstr>
      <vt:lpstr>參考附表4!Print_Titles</vt:lpstr>
      <vt:lpstr>參考附表５!Print_Titles</vt:lpstr>
      <vt:lpstr>參考附表6!Print_Titles</vt:lpstr>
      <vt:lpstr>參考附表7!Print_Titles</vt:lpstr>
      <vt:lpstr>參考附表8!Print_Titles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dc:creator>
  <cp:lastModifiedBy>wen-chi</cp:lastModifiedBy>
  <cp:lastPrinted>2021-10-19T08:17:04Z</cp:lastPrinted>
  <dcterms:created xsi:type="dcterms:W3CDTF">2018-01-23T00:41:44Z</dcterms:created>
  <dcterms:modified xsi:type="dcterms:W3CDTF">2021-11-01T07:44:42Z</dcterms:modified>
</cp:coreProperties>
</file>